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478FD041-9620-4FD3-95D5-CD20ED1C2F0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" i="1"/>
  <c r="F53" i="1" s="1"/>
</calcChain>
</file>

<file path=xl/sharedStrings.xml><?xml version="1.0" encoding="utf-8"?>
<sst xmlns="http://schemas.openxmlformats.org/spreadsheetml/2006/main" count="249" uniqueCount="68">
  <si>
    <t>№ п/п</t>
  </si>
  <si>
    <t>Ед. измер.</t>
  </si>
  <si>
    <t>Кол-во</t>
  </si>
  <si>
    <t>Цена за единицу</t>
  </si>
  <si>
    <t>Общая сумма</t>
  </si>
  <si>
    <t>набор</t>
  </si>
  <si>
    <t>уп</t>
  </si>
  <si>
    <t>шт</t>
  </si>
  <si>
    <t xml:space="preserve">Условия оплаты </t>
  </si>
  <si>
    <t xml:space="preserve">Срок поставки </t>
  </si>
  <si>
    <t xml:space="preserve">Наименование материалов и технические характеристики </t>
  </si>
  <si>
    <t xml:space="preserve">100% оплата после поставки </t>
  </si>
  <si>
    <t xml:space="preserve">Контакты </t>
  </si>
  <si>
    <t xml:space="preserve">comm.offers@biosafety.kz </t>
  </si>
  <si>
    <t>60-90 дней</t>
  </si>
  <si>
    <t>Перечень закупаемых товаров по грантовому проекту АР26198397 «Разработка ассоциированной рекомбинантной вакцины против нодулярного дерматита и блютанга КРС»</t>
  </si>
  <si>
    <t>Лизозим ≥45 000 FIP U/mg, лиофилизированный, 10 г, артикул 8259.2, Carl Roth</t>
  </si>
  <si>
    <t xml:space="preserve">ДНК маркер PCRBIO Ladder I (100bp -10kb) 100 Lanes, 500 мкл, с 6Х буфером для загрузки, артикул PB40.11-01, PCR Biosystems (Великобритания)
</t>
  </si>
  <si>
    <t>Наконечники универсальные для дозаторов 10 мкл, с фильтром, в штативе, стерильные, уп./96 шт., артикул 311012, Wuxi NEST Biotechnology (Китай)</t>
  </si>
  <si>
    <t xml:space="preserve">Наконечники универсальные для дозаторов с фильтром 1000 мкл, в штативе, стерильные, уп./96 шт., артикул 313016, Wuxi NEST Biotechnology (Китай) </t>
  </si>
  <si>
    <t>Наконечники универсальные для дозаторов с фильтром 200 мкл, в штативе, стерильные, уп./96 шт., артикул 312012, Wuxi NEST Biotechnology (Китай)</t>
  </si>
  <si>
    <t>Вода для молекулярной биологии, 500 мл, артикул A7398,0500, AppliChem</t>
  </si>
  <si>
    <t xml:space="preserve">Набор для выделения плазмидной ДНК "innuPREP Plasmid Mini Kit 2.0", спин-колонки с крышкой, 250 реакций, артикул 845-KS-5041250, Innuscreen (Германия) </t>
  </si>
  <si>
    <t>Планшеты для ПЦР AHN myPlate® 96-луночные, матовые, короткая юбка с бортиком (sub-semi skirted,), 0.2 мл, уп./5х10 шт., артикул 3-051-02-0, AHN (Германия)</t>
  </si>
  <si>
    <t>Планшеты культуральные с крышкой, 96 лунок, плоское дно, 0.322 см2 (0,36 мл), PS, стерильные, уп./1 шт, ТРР (Швейцария)</t>
  </si>
  <si>
    <t>Пробирки центрифужные BluCAPP 15 мл, коническое дно, с завинчивающимися крышками, стерильные, уп./25 шт., артикул 5100015C, САРР (Германия)</t>
  </si>
  <si>
    <t xml:space="preserve">Пробирки центрифужные BluCAPP 50 мл, с завинчивающимися крышками, коническое дно,стерильные, сертифицированы на отсутствие ДНКаз, РНКаз, ДНК, РНК, эндотоксинов и пирогенов, уп./25 шт., САРР (Германия) </t>
  </si>
  <si>
    <t>Система для вакуумной фильтрации, 500 мл, мембранный фильтр из полиэфирсульфона (PES), размер пор 0,22 мкм, стерильная, уп./12 шт., артикул 343001,  Wuxi NEST Biotechnology (Китай)</t>
  </si>
  <si>
    <t>Система для вакуумной фильтрации, объем 500 мл, мембранный фильтр из полиэфирсульфона (PES), размер пор 0,45 мкм, стерильная, уп./12 шт., артикул 343003, Wuxi NEST Biotechnology (Китай)</t>
  </si>
  <si>
    <t xml:space="preserve">Смесь дезоксинуклеотидов PCRBIO dNTP Mix, 10 mM, 1 мл (2 х 500 мкл), артикул PB10.71-10, PCR Biosystems (Великобритания) </t>
  </si>
  <si>
    <t>Фильтрующая насадка для шприцев, с полиэфирсульфоновой мембраной, диаметр пор 0,22 мкм, диаметр 33 мм, стерильная, уп./40 шт, ТРР (Швейцария)</t>
  </si>
  <si>
    <t xml:space="preserve">Фильтрующая насадка для шприцев, с полиэфирсульфоновой мембраной, диаметр пор 0,45 мкм, диаметр 33 мм, стерильная, уп./40 шт, ТРР (Швейцария) </t>
  </si>
  <si>
    <t xml:space="preserve">Флаконы культуральные, 150 см2 (690 мл), скошенное горло, крышка "VENT" - 2 положения: вент/не вент, PS, стерильные, уп./3 шт, ТРР (Швейцария) </t>
  </si>
  <si>
    <t>Флаконы культуральные, 25 см2 (60 мл), скошенное горло, крышка "VENT" - 2 положения: вент/не вент, PS, стерильные, уп./10 шт, ТРР (Швейцария)</t>
  </si>
  <si>
    <t>Флаконы культуральные, 75 см2 (270 мл), скошенное горло, крышка "VENT" - 2 положения: вент/не вент, PS, стерильные, уп./5 шт, ТРР (Швейцария)</t>
  </si>
  <si>
    <t xml:space="preserve">Шприц 1,0 инсулиновый Bioject Budget иглой 30Gх1/2 3-х комп. (со съемной иглой) </t>
  </si>
  <si>
    <t xml:space="preserve">Шприц одноразовый 3,0 мл 3-х компон.с иглой 23G Китай Bioject </t>
  </si>
  <si>
    <t xml:space="preserve">Набор реагентов для определения концентрации IL-2 методом ИФА «Mouse IL-2(Interleukin 2) ELISA Kit», 96 реакций, артикул ЕМ0112, FineTest (Китай) </t>
  </si>
  <si>
    <t xml:space="preserve">Набор реагентов для определения концентрации IL-4 методом ИФА «Mouse IL-4 (Interleukin 4) ELISA Kit», 96 реакций, артикул ЕМ0119, FineTest (Китай) </t>
  </si>
  <si>
    <t xml:space="preserve">Набор реагентов для определения концентрации IL-6 методом ИФА «Mouse IL-6 (Interleukin 6) ELISA Kit», 96 реакций, артикул ЕМ0121, FineTest (Китай) </t>
  </si>
  <si>
    <t xml:space="preserve">Набор реагентов для определения концентрации TNF-α методом ИФА «Mouse TNF-α (Tumor Necrosis Factor Alpha) ELISA Kit», 96 реакций, артикул ЕМ0183, FineTest (Китай) </t>
  </si>
  <si>
    <t xml:space="preserve">Набор для выделения вирусных ДНК/РНК из биологических жидкостей, тканей и мазков "innuPREP Virus DNA/RNA Kit", 250 реакций, артикул 845-KS 4800250, Innuscreen (Германия) </t>
  </si>
  <si>
    <t xml:space="preserve">Пробирки микроцентрифужные Expell Secure 1.5 мл, тонкостенные, с плоскими крышками, крышки с защелкиванием, стерильные, уп./500 шт., артикул 5101505, САРР (Германия) </t>
  </si>
  <si>
    <t>Мышь линейная SPF (BALB/с и С57BL/6)</t>
  </si>
  <si>
    <t>гол</t>
  </si>
  <si>
    <t>Зерновая смесь грызунов полнорационная</t>
  </si>
  <si>
    <t>кг</t>
  </si>
  <si>
    <t>Этиловый спирт в декалитре</t>
  </si>
  <si>
    <t>Кассеты для диализа Slide-ALyzer ™ G3, 10K MWCO, 70 мл, 6 шт/уп Thermo Scientific</t>
  </si>
  <si>
    <t xml:space="preserve">Мочевина, порошок, 1 кг. Thermo Scientific </t>
  </si>
  <si>
    <t>Набор для клонирования ПЦР CloneJET, 40 реакций Thermo Scientific</t>
  </si>
  <si>
    <t>Пенициллин-стрептомицинглутамин (100X), 100 мл Thermo Scientific</t>
  </si>
  <si>
    <t>Трис, 1 кг Thermo Scientific</t>
  </si>
  <si>
    <t>Фосфатно-солевой буфер (PBS, pH 7,4), 500 мл Thermo Scientific</t>
  </si>
  <si>
    <t>Хлорид натрия 99,5% для анализа Thermo Scientific, 1 кг</t>
  </si>
  <si>
    <t>Гидроксид натрия ≥97,0%, гранулы, технический, VWR Chemicals, 1 кг</t>
  </si>
  <si>
    <t>ИПТГ (Изопропил -β-D-1 -тиогалактопиранозид) без диоксана IPTG dioxane -free, 5 г Thermo Scientific</t>
  </si>
  <si>
    <t>фл</t>
  </si>
  <si>
    <t>Маркер белка PageRuler ™ 10-180 кДа, 2 x 250 мкл Thermo Scientific</t>
  </si>
  <si>
    <t>Олигонуклеотид синтетитечский очищенный 30 нуклеотидов 40 нмоль</t>
  </si>
  <si>
    <t>GRM039-1KG - L-Arginine monohydrochloride , производитель Himedia</t>
  </si>
  <si>
    <t>QIAcuity  Nanoplate 8,5 k 24-well (10) Cat№ 250011 от QIAGEN</t>
  </si>
  <si>
    <t>QIAcuity OneStep Advanced EG Kit (5mL) от QIAGEN</t>
  </si>
  <si>
    <t>Акриламид/Бис-акриламид, 40% раствор A7168-100ML</t>
  </si>
  <si>
    <t>Субстрат 1-Step NBT/BCIP №34042</t>
  </si>
  <si>
    <t>Натрий фосфорнокислый двухзамещённый (безводный), EXTRA PURE,500г</t>
  </si>
  <si>
    <t>Дизайн праймеров</t>
  </si>
  <si>
    <t>услуга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</si>
</sst>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_-* #,##0.00\ _₽_-;\-* #,##0.00\ _₽_-;_-* &quot;-&quot;??\ _₽_-;_-@_-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166" fontId="4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top" wrapText="1"/>
    </xf>
    <xf numFmtId="0" fontId="5" fillId="0" borderId="0" xfId="0" applyFont="1" applyAlignment="1">
      <alignment wrapText="1"/>
    </xf>
    <xf numFmtId="0" fontId="1" fillId="0" borderId="1" xfId="0" applyFont="1" applyBorder="1" applyAlignment="1">
      <alignment horizontal="left" vertical="top" wrapText="1"/>
    </xf>
    <xf numFmtId="2" fontId="1" fillId="0" borderId="1" xfId="2" applyNumberFormat="1" applyFont="1" applyFill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top"/>
    </xf>
    <xf numFmtId="2" fontId="1" fillId="2" borderId="1" xfId="0" applyNumberFormat="1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Continuous" vertical="top" wrapText="1"/>
    </xf>
    <xf numFmtId="0" fontId="6" fillId="0" borderId="0" xfId="0" applyFont="1" applyBorder="1" applyAlignment="1">
      <alignment horizontal="centerContinuous" vertical="top" wrapText="1"/>
    </xf>
    <xf numFmtId="0" fontId="2" fillId="0" borderId="1" xfId="0" applyFont="1" applyBorder="1" applyAlignment="1">
      <alignment horizontal="center" vertical="top" wrapText="1"/>
    </xf>
    <xf numFmtId="0" fontId="7" fillId="0" borderId="1" xfId="1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Border="1"/>
    <xf numFmtId="0" fontId="1" fillId="0" borderId="0" xfId="0" applyFont="1" applyFill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</cellXfs>
  <cellStyles count="3">
    <cellStyle name="Гиперссылка" xfId="1" builtinId="8"/>
    <cellStyle name="Обычный" xfId="0" builtinId="0"/>
    <cellStyle name="Финансовый 2 2" xfId="2" xr:uid="{6DD192A1-5701-4CD3-B633-34D60CE14CB6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comm.offers@biosafety.kz%20" TargetMode="External"/><Relationship Id="rId18" Type="http://schemas.openxmlformats.org/officeDocument/2006/relationships/hyperlink" Target="mailto:comm.offers@biosafety.kz%20" TargetMode="External"/><Relationship Id="rId26" Type="http://schemas.openxmlformats.org/officeDocument/2006/relationships/hyperlink" Target="mailto:comm.offers@biosafety.kz%20" TargetMode="External"/><Relationship Id="rId39" Type="http://schemas.openxmlformats.org/officeDocument/2006/relationships/hyperlink" Target="mailto:comm.offers@biosafety.kz%20" TargetMode="External"/><Relationship Id="rId21" Type="http://schemas.openxmlformats.org/officeDocument/2006/relationships/hyperlink" Target="mailto:comm.offers@biosafety.kz%20" TargetMode="External"/><Relationship Id="rId34" Type="http://schemas.openxmlformats.org/officeDocument/2006/relationships/hyperlink" Target="mailto:comm.offers@biosafety.kz%20" TargetMode="External"/><Relationship Id="rId42" Type="http://schemas.openxmlformats.org/officeDocument/2006/relationships/hyperlink" Target="mailto:comm.offers@biosafety.kz%20" TargetMode="External"/><Relationship Id="rId47" Type="http://schemas.openxmlformats.org/officeDocument/2006/relationships/hyperlink" Target="mailto:comm.offers@biosafety.kz%20" TargetMode="External"/><Relationship Id="rId7" Type="http://schemas.openxmlformats.org/officeDocument/2006/relationships/hyperlink" Target="mailto:comm.offers@biosafety.kz%20" TargetMode="External"/><Relationship Id="rId2" Type="http://schemas.openxmlformats.org/officeDocument/2006/relationships/hyperlink" Target="mailto:comm.offers@biosafety.kz%20" TargetMode="External"/><Relationship Id="rId16" Type="http://schemas.openxmlformats.org/officeDocument/2006/relationships/hyperlink" Target="mailto:comm.offers@biosafety.kz%20" TargetMode="External"/><Relationship Id="rId29" Type="http://schemas.openxmlformats.org/officeDocument/2006/relationships/hyperlink" Target="mailto:comm.offers@biosafety.kz%20" TargetMode="External"/><Relationship Id="rId11" Type="http://schemas.openxmlformats.org/officeDocument/2006/relationships/hyperlink" Target="mailto:comm.offers@biosafety.kz%20" TargetMode="External"/><Relationship Id="rId24" Type="http://schemas.openxmlformats.org/officeDocument/2006/relationships/hyperlink" Target="mailto:comm.offers@biosafety.kz%20" TargetMode="External"/><Relationship Id="rId32" Type="http://schemas.openxmlformats.org/officeDocument/2006/relationships/hyperlink" Target="mailto:comm.offers@biosafety.kz%20" TargetMode="External"/><Relationship Id="rId37" Type="http://schemas.openxmlformats.org/officeDocument/2006/relationships/hyperlink" Target="mailto:comm.offers@biosafety.kz%20" TargetMode="External"/><Relationship Id="rId40" Type="http://schemas.openxmlformats.org/officeDocument/2006/relationships/hyperlink" Target="mailto:comm.offers@biosafety.kz%20" TargetMode="External"/><Relationship Id="rId45" Type="http://schemas.openxmlformats.org/officeDocument/2006/relationships/hyperlink" Target="mailto:comm.offers@biosafety.kz%20" TargetMode="External"/><Relationship Id="rId5" Type="http://schemas.openxmlformats.org/officeDocument/2006/relationships/hyperlink" Target="mailto:comm.offers@biosafety.kz%20" TargetMode="External"/><Relationship Id="rId15" Type="http://schemas.openxmlformats.org/officeDocument/2006/relationships/hyperlink" Target="mailto:comm.offers@biosafety.kz%20" TargetMode="External"/><Relationship Id="rId23" Type="http://schemas.openxmlformats.org/officeDocument/2006/relationships/hyperlink" Target="mailto:comm.offers@biosafety.kz%20" TargetMode="External"/><Relationship Id="rId28" Type="http://schemas.openxmlformats.org/officeDocument/2006/relationships/hyperlink" Target="mailto:comm.offers@biosafety.kz%20" TargetMode="External"/><Relationship Id="rId36" Type="http://schemas.openxmlformats.org/officeDocument/2006/relationships/hyperlink" Target="mailto:comm.offers@biosafety.kz%20" TargetMode="External"/><Relationship Id="rId49" Type="http://schemas.openxmlformats.org/officeDocument/2006/relationships/printerSettings" Target="../printerSettings/printerSettings1.bin"/><Relationship Id="rId10" Type="http://schemas.openxmlformats.org/officeDocument/2006/relationships/hyperlink" Target="mailto:comm.offers@biosafety.kz%20" TargetMode="External"/><Relationship Id="rId19" Type="http://schemas.openxmlformats.org/officeDocument/2006/relationships/hyperlink" Target="mailto:comm.offers@biosafety.kz%20" TargetMode="External"/><Relationship Id="rId31" Type="http://schemas.openxmlformats.org/officeDocument/2006/relationships/hyperlink" Target="mailto:comm.offers@biosafety.kz%20" TargetMode="External"/><Relationship Id="rId44" Type="http://schemas.openxmlformats.org/officeDocument/2006/relationships/hyperlink" Target="mailto:comm.offers@biosafety.kz%20" TargetMode="External"/><Relationship Id="rId4" Type="http://schemas.openxmlformats.org/officeDocument/2006/relationships/hyperlink" Target="mailto:comm.offers@biosafety.kz%20" TargetMode="External"/><Relationship Id="rId9" Type="http://schemas.openxmlformats.org/officeDocument/2006/relationships/hyperlink" Target="mailto:comm.offers@biosafety.kz%20" TargetMode="External"/><Relationship Id="rId14" Type="http://schemas.openxmlformats.org/officeDocument/2006/relationships/hyperlink" Target="mailto:comm.offers@biosafety.kz%20" TargetMode="External"/><Relationship Id="rId22" Type="http://schemas.openxmlformats.org/officeDocument/2006/relationships/hyperlink" Target="mailto:comm.offers@biosafety.kz%20" TargetMode="External"/><Relationship Id="rId27" Type="http://schemas.openxmlformats.org/officeDocument/2006/relationships/hyperlink" Target="mailto:comm.offers@biosafety.kz%20" TargetMode="External"/><Relationship Id="rId30" Type="http://schemas.openxmlformats.org/officeDocument/2006/relationships/hyperlink" Target="mailto:comm.offers@biosafety.kz%20" TargetMode="External"/><Relationship Id="rId35" Type="http://schemas.openxmlformats.org/officeDocument/2006/relationships/hyperlink" Target="mailto:comm.offers@biosafety.kz%20" TargetMode="External"/><Relationship Id="rId43" Type="http://schemas.openxmlformats.org/officeDocument/2006/relationships/hyperlink" Target="mailto:comm.offers@biosafety.kz%20" TargetMode="External"/><Relationship Id="rId48" Type="http://schemas.openxmlformats.org/officeDocument/2006/relationships/hyperlink" Target="mailto:comm.offers@biosafety.kz%20" TargetMode="External"/><Relationship Id="rId8" Type="http://schemas.openxmlformats.org/officeDocument/2006/relationships/hyperlink" Target="mailto:comm.offers@biosafety.kz%20" TargetMode="External"/><Relationship Id="rId3" Type="http://schemas.openxmlformats.org/officeDocument/2006/relationships/hyperlink" Target="mailto:comm.offers@biosafety.kz%20" TargetMode="External"/><Relationship Id="rId12" Type="http://schemas.openxmlformats.org/officeDocument/2006/relationships/hyperlink" Target="mailto:comm.offers@biosafety.kz%20" TargetMode="External"/><Relationship Id="rId17" Type="http://schemas.openxmlformats.org/officeDocument/2006/relationships/hyperlink" Target="mailto:comm.offers@biosafety.kz%20" TargetMode="External"/><Relationship Id="rId25" Type="http://schemas.openxmlformats.org/officeDocument/2006/relationships/hyperlink" Target="mailto:comm.offers@biosafety.kz%20" TargetMode="External"/><Relationship Id="rId33" Type="http://schemas.openxmlformats.org/officeDocument/2006/relationships/hyperlink" Target="mailto:comm.offers@biosafety.kz%20" TargetMode="External"/><Relationship Id="rId38" Type="http://schemas.openxmlformats.org/officeDocument/2006/relationships/hyperlink" Target="mailto:comm.offers@biosafety.kz%20" TargetMode="External"/><Relationship Id="rId46" Type="http://schemas.openxmlformats.org/officeDocument/2006/relationships/hyperlink" Target="mailto:comm.offers@biosafety.kz%20" TargetMode="External"/><Relationship Id="rId20" Type="http://schemas.openxmlformats.org/officeDocument/2006/relationships/hyperlink" Target="mailto:comm.offers@biosafety.kz%20" TargetMode="External"/><Relationship Id="rId41" Type="http://schemas.openxmlformats.org/officeDocument/2006/relationships/hyperlink" Target="mailto:comm.offers@biosafety.kz%20" TargetMode="External"/><Relationship Id="rId1" Type="http://schemas.openxmlformats.org/officeDocument/2006/relationships/hyperlink" Target="mailto:comm.offers@biosafety.kz%20" TargetMode="External"/><Relationship Id="rId6" Type="http://schemas.openxmlformats.org/officeDocument/2006/relationships/hyperlink" Target="mailto:comm.offers@biosafety.kz%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1"/>
  <sheetViews>
    <sheetView tabSelected="1" zoomScale="60" zoomScaleNormal="60" workbookViewId="0">
      <selection activeCell="B2" sqref="B2"/>
    </sheetView>
  </sheetViews>
  <sheetFormatPr defaultColWidth="0" defaultRowHeight="15.6" zeroHeight="1" x14ac:dyDescent="0.3"/>
  <cols>
    <col min="1" max="1" width="7.33203125" style="16" customWidth="1"/>
    <col min="2" max="2" width="61.5546875" style="16" customWidth="1"/>
    <col min="3" max="3" width="8.88671875" style="16" customWidth="1"/>
    <col min="4" max="4" width="12" style="16" customWidth="1"/>
    <col min="5" max="5" width="17" style="16" customWidth="1"/>
    <col min="6" max="6" width="18.6640625" style="16" customWidth="1"/>
    <col min="7" max="7" width="29.6640625" style="16" customWidth="1"/>
    <col min="8" max="8" width="16.77734375" style="16" customWidth="1"/>
    <col min="9" max="9" width="27.33203125" style="16" customWidth="1"/>
    <col min="10" max="11" width="8.88671875" customWidth="1"/>
    <col min="12" max="16384" width="8.88671875" hidden="1"/>
  </cols>
  <sheetData>
    <row r="1" spans="1:9" ht="15.6" customHeight="1" x14ac:dyDescent="0.3">
      <c r="A1" s="11"/>
      <c r="B1" s="11"/>
      <c r="C1" s="11"/>
      <c r="D1" s="11"/>
      <c r="E1" s="11"/>
      <c r="F1" s="11"/>
      <c r="G1" s="11"/>
      <c r="H1" s="11"/>
      <c r="I1" s="11"/>
    </row>
    <row r="2" spans="1:9" ht="58.2" customHeight="1" x14ac:dyDescent="0.3">
      <c r="A2" s="12"/>
      <c r="B2" s="13" t="s">
        <v>15</v>
      </c>
      <c r="C2" s="13"/>
      <c r="D2" s="13"/>
      <c r="E2" s="13"/>
      <c r="F2" s="13"/>
      <c r="G2" s="13"/>
      <c r="H2" s="13"/>
      <c r="I2" s="13"/>
    </row>
    <row r="3" spans="1:9" ht="15.6" customHeight="1" x14ac:dyDescent="0.3">
      <c r="A3" s="11"/>
      <c r="B3" s="11"/>
      <c r="C3" s="11"/>
      <c r="D3" s="11"/>
      <c r="E3" s="11"/>
      <c r="F3" s="11"/>
      <c r="G3" s="11"/>
      <c r="H3" s="11"/>
      <c r="I3" s="11"/>
    </row>
    <row r="4" spans="1:9" s="1" customFormat="1" ht="34.799999999999997" customHeight="1" x14ac:dyDescent="0.3">
      <c r="A4" s="14" t="s">
        <v>0</v>
      </c>
      <c r="B4" s="14" t="s">
        <v>10</v>
      </c>
      <c r="C4" s="14" t="s">
        <v>1</v>
      </c>
      <c r="D4" s="14" t="s">
        <v>2</v>
      </c>
      <c r="E4" s="14" t="s">
        <v>3</v>
      </c>
      <c r="F4" s="14" t="s">
        <v>4</v>
      </c>
      <c r="G4" s="14" t="s">
        <v>8</v>
      </c>
      <c r="H4" s="14" t="s">
        <v>9</v>
      </c>
      <c r="I4" s="14" t="s">
        <v>12</v>
      </c>
    </row>
    <row r="5" spans="1:9" s="3" customFormat="1" ht="37.200000000000003" customHeight="1" x14ac:dyDescent="0.3">
      <c r="A5" s="2">
        <v>1</v>
      </c>
      <c r="B5" s="4" t="s">
        <v>16</v>
      </c>
      <c r="C5" s="2" t="s">
        <v>7</v>
      </c>
      <c r="D5" s="5">
        <v>1</v>
      </c>
      <c r="E5" s="5">
        <v>337750</v>
      </c>
      <c r="F5" s="6">
        <f>D5*E5</f>
        <v>337750</v>
      </c>
      <c r="G5" s="2" t="s">
        <v>11</v>
      </c>
      <c r="H5" s="2" t="s">
        <v>14</v>
      </c>
      <c r="I5" s="15" t="s">
        <v>13</v>
      </c>
    </row>
    <row r="6" spans="1:9" ht="52.8" customHeight="1" x14ac:dyDescent="0.3">
      <c r="A6" s="2">
        <v>2</v>
      </c>
      <c r="B6" s="4" t="s">
        <v>17</v>
      </c>
      <c r="C6" s="2" t="s">
        <v>6</v>
      </c>
      <c r="D6" s="5">
        <v>1</v>
      </c>
      <c r="E6" s="5">
        <v>60000</v>
      </c>
      <c r="F6" s="6">
        <f t="shared" ref="F6:F51" si="0">D6*E6</f>
        <v>60000</v>
      </c>
      <c r="G6" s="2" t="s">
        <v>11</v>
      </c>
      <c r="H6" s="2" t="s">
        <v>14</v>
      </c>
      <c r="I6" s="15" t="s">
        <v>13</v>
      </c>
    </row>
    <row r="7" spans="1:9" ht="54.6" customHeight="1" x14ac:dyDescent="0.3">
      <c r="A7" s="2">
        <v>3</v>
      </c>
      <c r="B7" s="4" t="s">
        <v>18</v>
      </c>
      <c r="C7" s="2" t="s">
        <v>6</v>
      </c>
      <c r="D7" s="5">
        <v>50</v>
      </c>
      <c r="E7" s="5">
        <v>2500</v>
      </c>
      <c r="F7" s="6">
        <f t="shared" si="0"/>
        <v>125000</v>
      </c>
      <c r="G7" s="2" t="s">
        <v>11</v>
      </c>
      <c r="H7" s="2" t="s">
        <v>14</v>
      </c>
      <c r="I7" s="15" t="s">
        <v>13</v>
      </c>
    </row>
    <row r="8" spans="1:9" ht="52.8" customHeight="1" x14ac:dyDescent="0.3">
      <c r="A8" s="2">
        <v>4</v>
      </c>
      <c r="B8" s="4" t="s">
        <v>19</v>
      </c>
      <c r="C8" s="2" t="s">
        <v>6</v>
      </c>
      <c r="D8" s="5">
        <v>20</v>
      </c>
      <c r="E8" s="5">
        <v>6000</v>
      </c>
      <c r="F8" s="6">
        <f t="shared" si="0"/>
        <v>120000</v>
      </c>
      <c r="G8" s="2" t="s">
        <v>11</v>
      </c>
      <c r="H8" s="2" t="s">
        <v>14</v>
      </c>
      <c r="I8" s="15" t="s">
        <v>13</v>
      </c>
    </row>
    <row r="9" spans="1:9" ht="52.2" customHeight="1" x14ac:dyDescent="0.3">
      <c r="A9" s="2">
        <v>5</v>
      </c>
      <c r="B9" s="4" t="s">
        <v>20</v>
      </c>
      <c r="C9" s="2" t="s">
        <v>6</v>
      </c>
      <c r="D9" s="5">
        <v>50</v>
      </c>
      <c r="E9" s="5">
        <v>3000</v>
      </c>
      <c r="F9" s="6">
        <f t="shared" si="0"/>
        <v>150000</v>
      </c>
      <c r="G9" s="2" t="s">
        <v>11</v>
      </c>
      <c r="H9" s="2" t="s">
        <v>14</v>
      </c>
      <c r="I9" s="15" t="s">
        <v>13</v>
      </c>
    </row>
    <row r="10" spans="1:9" ht="38.4" customHeight="1" x14ac:dyDescent="0.3">
      <c r="A10" s="2">
        <v>6</v>
      </c>
      <c r="B10" s="4" t="s">
        <v>21</v>
      </c>
      <c r="C10" s="2" t="s">
        <v>7</v>
      </c>
      <c r="D10" s="5">
        <v>5</v>
      </c>
      <c r="E10" s="5">
        <v>35000</v>
      </c>
      <c r="F10" s="6">
        <f t="shared" si="0"/>
        <v>175000</v>
      </c>
      <c r="G10" s="2" t="s">
        <v>11</v>
      </c>
      <c r="H10" s="2" t="s">
        <v>14</v>
      </c>
      <c r="I10" s="15" t="s">
        <v>13</v>
      </c>
    </row>
    <row r="11" spans="1:9" ht="52.2" customHeight="1" x14ac:dyDescent="0.3">
      <c r="A11" s="2">
        <v>7</v>
      </c>
      <c r="B11" s="4" t="s">
        <v>22</v>
      </c>
      <c r="C11" s="2" t="s">
        <v>7</v>
      </c>
      <c r="D11" s="5">
        <v>1</v>
      </c>
      <c r="E11" s="5">
        <v>386750</v>
      </c>
      <c r="F11" s="6">
        <f t="shared" si="0"/>
        <v>386750</v>
      </c>
      <c r="G11" s="2" t="s">
        <v>11</v>
      </c>
      <c r="H11" s="2" t="s">
        <v>14</v>
      </c>
      <c r="I11" s="15" t="s">
        <v>13</v>
      </c>
    </row>
    <row r="12" spans="1:9" ht="55.8" customHeight="1" x14ac:dyDescent="0.3">
      <c r="A12" s="2">
        <v>8</v>
      </c>
      <c r="B12" s="4" t="s">
        <v>23</v>
      </c>
      <c r="C12" s="2" t="s">
        <v>6</v>
      </c>
      <c r="D12" s="5">
        <v>1</v>
      </c>
      <c r="E12" s="5">
        <v>38500</v>
      </c>
      <c r="F12" s="6">
        <f t="shared" si="0"/>
        <v>38500</v>
      </c>
      <c r="G12" s="2" t="s">
        <v>11</v>
      </c>
      <c r="H12" s="2" t="s">
        <v>14</v>
      </c>
      <c r="I12" s="15" t="s">
        <v>13</v>
      </c>
    </row>
    <row r="13" spans="1:9" ht="40.799999999999997" customHeight="1" x14ac:dyDescent="0.3">
      <c r="A13" s="2">
        <v>9</v>
      </c>
      <c r="B13" s="4" t="s">
        <v>24</v>
      </c>
      <c r="C13" s="2" t="s">
        <v>7</v>
      </c>
      <c r="D13" s="5">
        <v>5</v>
      </c>
      <c r="E13" s="5">
        <v>2500</v>
      </c>
      <c r="F13" s="6">
        <f t="shared" si="0"/>
        <v>12500</v>
      </c>
      <c r="G13" s="2" t="s">
        <v>11</v>
      </c>
      <c r="H13" s="2" t="s">
        <v>14</v>
      </c>
      <c r="I13" s="15" t="s">
        <v>13</v>
      </c>
    </row>
    <row r="14" spans="1:9" ht="51" customHeight="1" x14ac:dyDescent="0.3">
      <c r="A14" s="2">
        <v>10</v>
      </c>
      <c r="B14" s="4" t="s">
        <v>25</v>
      </c>
      <c r="C14" s="2" t="s">
        <v>6</v>
      </c>
      <c r="D14" s="5">
        <v>5</v>
      </c>
      <c r="E14" s="5">
        <v>3500</v>
      </c>
      <c r="F14" s="6">
        <f t="shared" si="0"/>
        <v>17500</v>
      </c>
      <c r="G14" s="2" t="s">
        <v>11</v>
      </c>
      <c r="H14" s="2" t="s">
        <v>14</v>
      </c>
      <c r="I14" s="15" t="s">
        <v>13</v>
      </c>
    </row>
    <row r="15" spans="1:9" ht="69" customHeight="1" x14ac:dyDescent="0.3">
      <c r="A15" s="2">
        <v>11</v>
      </c>
      <c r="B15" s="4" t="s">
        <v>26</v>
      </c>
      <c r="C15" s="2" t="s">
        <v>6</v>
      </c>
      <c r="D15" s="5">
        <v>6</v>
      </c>
      <c r="E15" s="5">
        <v>5000</v>
      </c>
      <c r="F15" s="6">
        <f t="shared" si="0"/>
        <v>30000</v>
      </c>
      <c r="G15" s="2" t="s">
        <v>11</v>
      </c>
      <c r="H15" s="2" t="s">
        <v>14</v>
      </c>
      <c r="I15" s="15" t="s">
        <v>13</v>
      </c>
    </row>
    <row r="16" spans="1:9" ht="69.599999999999994" customHeight="1" x14ac:dyDescent="0.3">
      <c r="A16" s="2">
        <v>12</v>
      </c>
      <c r="B16" s="4" t="s">
        <v>27</v>
      </c>
      <c r="C16" s="2" t="s">
        <v>6</v>
      </c>
      <c r="D16" s="5">
        <v>2</v>
      </c>
      <c r="E16" s="5">
        <v>61200</v>
      </c>
      <c r="F16" s="6">
        <f t="shared" si="0"/>
        <v>122400</v>
      </c>
      <c r="G16" s="2" t="s">
        <v>11</v>
      </c>
      <c r="H16" s="2" t="s">
        <v>14</v>
      </c>
      <c r="I16" s="15" t="s">
        <v>13</v>
      </c>
    </row>
    <row r="17" spans="1:9" ht="67.2" customHeight="1" x14ac:dyDescent="0.3">
      <c r="A17" s="2">
        <v>13</v>
      </c>
      <c r="B17" s="4" t="s">
        <v>28</v>
      </c>
      <c r="C17" s="2" t="s">
        <v>6</v>
      </c>
      <c r="D17" s="5">
        <v>1</v>
      </c>
      <c r="E17" s="5">
        <v>61200</v>
      </c>
      <c r="F17" s="6">
        <f t="shared" si="0"/>
        <v>61200</v>
      </c>
      <c r="G17" s="2" t="s">
        <v>11</v>
      </c>
      <c r="H17" s="2" t="s">
        <v>14</v>
      </c>
      <c r="I17" s="15" t="s">
        <v>13</v>
      </c>
    </row>
    <row r="18" spans="1:9" ht="51.6" customHeight="1" x14ac:dyDescent="0.3">
      <c r="A18" s="2">
        <v>14</v>
      </c>
      <c r="B18" s="4" t="s">
        <v>29</v>
      </c>
      <c r="C18" s="2" t="s">
        <v>7</v>
      </c>
      <c r="D18" s="6">
        <v>3</v>
      </c>
      <c r="E18" s="6">
        <v>57000</v>
      </c>
      <c r="F18" s="6">
        <f t="shared" si="0"/>
        <v>171000</v>
      </c>
      <c r="G18" s="2" t="s">
        <v>11</v>
      </c>
      <c r="H18" s="2" t="s">
        <v>14</v>
      </c>
      <c r="I18" s="15" t="s">
        <v>13</v>
      </c>
    </row>
    <row r="19" spans="1:9" ht="51.6" customHeight="1" x14ac:dyDescent="0.3">
      <c r="A19" s="2">
        <v>15</v>
      </c>
      <c r="B19" s="4" t="s">
        <v>30</v>
      </c>
      <c r="C19" s="2" t="s">
        <v>6</v>
      </c>
      <c r="D19" s="5">
        <v>1</v>
      </c>
      <c r="E19" s="5">
        <v>89000</v>
      </c>
      <c r="F19" s="6">
        <f t="shared" si="0"/>
        <v>89000</v>
      </c>
      <c r="G19" s="2" t="s">
        <v>11</v>
      </c>
      <c r="H19" s="2" t="s">
        <v>14</v>
      </c>
      <c r="I19" s="15" t="s">
        <v>13</v>
      </c>
    </row>
    <row r="20" spans="1:9" ht="54" customHeight="1" x14ac:dyDescent="0.3">
      <c r="A20" s="2">
        <v>16</v>
      </c>
      <c r="B20" s="4" t="s">
        <v>31</v>
      </c>
      <c r="C20" s="2" t="s">
        <v>6</v>
      </c>
      <c r="D20" s="5">
        <v>1</v>
      </c>
      <c r="E20" s="5">
        <v>89000</v>
      </c>
      <c r="F20" s="6">
        <f t="shared" si="0"/>
        <v>89000</v>
      </c>
      <c r="G20" s="2" t="s">
        <v>11</v>
      </c>
      <c r="H20" s="2" t="s">
        <v>14</v>
      </c>
      <c r="I20" s="15" t="s">
        <v>13</v>
      </c>
    </row>
    <row r="21" spans="1:9" ht="51" customHeight="1" x14ac:dyDescent="0.3">
      <c r="A21" s="2">
        <v>17</v>
      </c>
      <c r="B21" s="4" t="s">
        <v>32</v>
      </c>
      <c r="C21" s="2" t="s">
        <v>6</v>
      </c>
      <c r="D21" s="5">
        <v>2</v>
      </c>
      <c r="E21" s="5">
        <v>10400</v>
      </c>
      <c r="F21" s="6">
        <f t="shared" si="0"/>
        <v>20800</v>
      </c>
      <c r="G21" s="2" t="s">
        <v>11</v>
      </c>
      <c r="H21" s="2" t="s">
        <v>14</v>
      </c>
      <c r="I21" s="15" t="s">
        <v>13</v>
      </c>
    </row>
    <row r="22" spans="1:9" ht="54.6" customHeight="1" x14ac:dyDescent="0.3">
      <c r="A22" s="2">
        <v>18</v>
      </c>
      <c r="B22" s="4" t="s">
        <v>33</v>
      </c>
      <c r="C22" s="2" t="s">
        <v>6</v>
      </c>
      <c r="D22" s="5">
        <v>5</v>
      </c>
      <c r="E22" s="5">
        <v>8500</v>
      </c>
      <c r="F22" s="6">
        <f t="shared" si="0"/>
        <v>42500</v>
      </c>
      <c r="G22" s="2" t="s">
        <v>11</v>
      </c>
      <c r="H22" s="2" t="s">
        <v>14</v>
      </c>
      <c r="I22" s="15" t="s">
        <v>13</v>
      </c>
    </row>
    <row r="23" spans="1:9" ht="54.6" customHeight="1" x14ac:dyDescent="0.3">
      <c r="A23" s="2">
        <v>19</v>
      </c>
      <c r="B23" s="4" t="s">
        <v>34</v>
      </c>
      <c r="C23" s="2" t="s">
        <v>6</v>
      </c>
      <c r="D23" s="5">
        <v>5</v>
      </c>
      <c r="E23" s="5">
        <v>8100</v>
      </c>
      <c r="F23" s="6">
        <f t="shared" si="0"/>
        <v>40500</v>
      </c>
      <c r="G23" s="2" t="s">
        <v>11</v>
      </c>
      <c r="H23" s="2" t="s">
        <v>14</v>
      </c>
      <c r="I23" s="15" t="s">
        <v>13</v>
      </c>
    </row>
    <row r="24" spans="1:9" ht="34.200000000000003" customHeight="1" x14ac:dyDescent="0.3">
      <c r="A24" s="2">
        <v>20</v>
      </c>
      <c r="B24" s="4" t="s">
        <v>35</v>
      </c>
      <c r="C24" s="2" t="s">
        <v>7</v>
      </c>
      <c r="D24" s="6">
        <v>50</v>
      </c>
      <c r="E24" s="6">
        <v>70</v>
      </c>
      <c r="F24" s="6">
        <f t="shared" si="0"/>
        <v>3500</v>
      </c>
      <c r="G24" s="2" t="s">
        <v>11</v>
      </c>
      <c r="H24" s="2" t="s">
        <v>14</v>
      </c>
      <c r="I24" s="15" t="s">
        <v>13</v>
      </c>
    </row>
    <row r="25" spans="1:9" ht="36" customHeight="1" x14ac:dyDescent="0.3">
      <c r="A25" s="2">
        <v>21</v>
      </c>
      <c r="B25" s="4" t="s">
        <v>36</v>
      </c>
      <c r="C25" s="2" t="s">
        <v>7</v>
      </c>
      <c r="D25" s="6">
        <v>100</v>
      </c>
      <c r="E25" s="6">
        <v>50</v>
      </c>
      <c r="F25" s="6">
        <f t="shared" si="0"/>
        <v>5000</v>
      </c>
      <c r="G25" s="2" t="s">
        <v>11</v>
      </c>
      <c r="H25" s="2" t="s">
        <v>14</v>
      </c>
      <c r="I25" s="15" t="s">
        <v>13</v>
      </c>
    </row>
    <row r="26" spans="1:9" ht="52.8" customHeight="1" x14ac:dyDescent="0.3">
      <c r="A26" s="2">
        <v>22</v>
      </c>
      <c r="B26" s="4" t="s">
        <v>37</v>
      </c>
      <c r="C26" s="2" t="s">
        <v>6</v>
      </c>
      <c r="D26" s="6">
        <v>1</v>
      </c>
      <c r="E26" s="6">
        <v>230000</v>
      </c>
      <c r="F26" s="6">
        <f t="shared" si="0"/>
        <v>230000</v>
      </c>
      <c r="G26" s="2" t="s">
        <v>11</v>
      </c>
      <c r="H26" s="2" t="s">
        <v>14</v>
      </c>
      <c r="I26" s="15" t="s">
        <v>13</v>
      </c>
    </row>
    <row r="27" spans="1:9" ht="52.8" customHeight="1" x14ac:dyDescent="0.3">
      <c r="A27" s="2">
        <v>23</v>
      </c>
      <c r="B27" s="4" t="s">
        <v>38</v>
      </c>
      <c r="C27" s="2" t="s">
        <v>6</v>
      </c>
      <c r="D27" s="6">
        <v>1</v>
      </c>
      <c r="E27" s="6">
        <v>230000</v>
      </c>
      <c r="F27" s="6">
        <f t="shared" si="0"/>
        <v>230000</v>
      </c>
      <c r="G27" s="2" t="s">
        <v>11</v>
      </c>
      <c r="H27" s="2" t="s">
        <v>14</v>
      </c>
      <c r="I27" s="15" t="s">
        <v>13</v>
      </c>
    </row>
    <row r="28" spans="1:9" ht="52.8" customHeight="1" x14ac:dyDescent="0.3">
      <c r="A28" s="2">
        <v>24</v>
      </c>
      <c r="B28" s="4" t="s">
        <v>39</v>
      </c>
      <c r="C28" s="2" t="s">
        <v>6</v>
      </c>
      <c r="D28" s="6">
        <v>1</v>
      </c>
      <c r="E28" s="6">
        <v>230000</v>
      </c>
      <c r="F28" s="6">
        <f t="shared" si="0"/>
        <v>230000</v>
      </c>
      <c r="G28" s="2" t="s">
        <v>11</v>
      </c>
      <c r="H28" s="2" t="s">
        <v>14</v>
      </c>
      <c r="I28" s="15" t="s">
        <v>13</v>
      </c>
    </row>
    <row r="29" spans="1:9" ht="53.4" customHeight="1" x14ac:dyDescent="0.3">
      <c r="A29" s="2">
        <v>25</v>
      </c>
      <c r="B29" s="4" t="s">
        <v>40</v>
      </c>
      <c r="C29" s="2" t="s">
        <v>6</v>
      </c>
      <c r="D29" s="6">
        <v>1</v>
      </c>
      <c r="E29" s="6">
        <v>230000</v>
      </c>
      <c r="F29" s="6">
        <f t="shared" si="0"/>
        <v>230000</v>
      </c>
      <c r="G29" s="2" t="s">
        <v>11</v>
      </c>
      <c r="H29" s="2" t="s">
        <v>14</v>
      </c>
      <c r="I29" s="15" t="s">
        <v>13</v>
      </c>
    </row>
    <row r="30" spans="1:9" ht="54" customHeight="1" x14ac:dyDescent="0.3">
      <c r="A30" s="2">
        <v>26</v>
      </c>
      <c r="B30" s="7" t="s">
        <v>41</v>
      </c>
      <c r="C30" s="8" t="s">
        <v>6</v>
      </c>
      <c r="D30" s="9">
        <v>1</v>
      </c>
      <c r="E30" s="9">
        <v>580000</v>
      </c>
      <c r="F30" s="6">
        <f t="shared" si="0"/>
        <v>580000</v>
      </c>
      <c r="G30" s="2" t="s">
        <v>11</v>
      </c>
      <c r="H30" s="2" t="s">
        <v>14</v>
      </c>
      <c r="I30" s="15" t="s">
        <v>13</v>
      </c>
    </row>
    <row r="31" spans="1:9" ht="57.6" customHeight="1" x14ac:dyDescent="0.3">
      <c r="A31" s="2">
        <v>27</v>
      </c>
      <c r="B31" s="4" t="s">
        <v>42</v>
      </c>
      <c r="C31" s="2" t="s">
        <v>6</v>
      </c>
      <c r="D31" s="5">
        <v>5</v>
      </c>
      <c r="E31" s="5">
        <v>11200</v>
      </c>
      <c r="F31" s="6">
        <f t="shared" si="0"/>
        <v>56000</v>
      </c>
      <c r="G31" s="2" t="s">
        <v>11</v>
      </c>
      <c r="H31" s="2" t="s">
        <v>14</v>
      </c>
      <c r="I31" s="15" t="s">
        <v>13</v>
      </c>
    </row>
    <row r="32" spans="1:9" ht="23.4" customHeight="1" x14ac:dyDescent="0.3">
      <c r="A32" s="2">
        <v>28</v>
      </c>
      <c r="B32" s="4" t="s">
        <v>43</v>
      </c>
      <c r="C32" s="2" t="s">
        <v>44</v>
      </c>
      <c r="D32" s="6">
        <v>46</v>
      </c>
      <c r="E32" s="6">
        <v>7490</v>
      </c>
      <c r="F32" s="6">
        <f t="shared" si="0"/>
        <v>344540</v>
      </c>
      <c r="G32" s="2" t="s">
        <v>11</v>
      </c>
      <c r="H32" s="2" t="s">
        <v>14</v>
      </c>
      <c r="I32" s="15" t="s">
        <v>13</v>
      </c>
    </row>
    <row r="33" spans="1:9" ht="22.2" customHeight="1" x14ac:dyDescent="0.3">
      <c r="A33" s="2">
        <v>29</v>
      </c>
      <c r="B33" s="4" t="s">
        <v>45</v>
      </c>
      <c r="C33" s="2" t="s">
        <v>46</v>
      </c>
      <c r="D33" s="6">
        <v>5</v>
      </c>
      <c r="E33" s="6">
        <v>1328</v>
      </c>
      <c r="F33" s="6">
        <f t="shared" si="0"/>
        <v>6640</v>
      </c>
      <c r="G33" s="2" t="s">
        <v>11</v>
      </c>
      <c r="H33" s="2" t="s">
        <v>14</v>
      </c>
      <c r="I33" s="15" t="s">
        <v>13</v>
      </c>
    </row>
    <row r="34" spans="1:9" ht="24" customHeight="1" x14ac:dyDescent="0.3">
      <c r="A34" s="2">
        <v>30</v>
      </c>
      <c r="B34" s="4" t="s">
        <v>47</v>
      </c>
      <c r="C34" s="2" t="s">
        <v>6</v>
      </c>
      <c r="D34" s="5">
        <v>1</v>
      </c>
      <c r="E34" s="5">
        <v>17300</v>
      </c>
      <c r="F34" s="6">
        <f t="shared" si="0"/>
        <v>17300</v>
      </c>
      <c r="G34" s="2" t="s">
        <v>11</v>
      </c>
      <c r="H34" s="2" t="s">
        <v>14</v>
      </c>
      <c r="I34" s="15" t="s">
        <v>13</v>
      </c>
    </row>
    <row r="35" spans="1:9" ht="39" customHeight="1" x14ac:dyDescent="0.3">
      <c r="A35" s="2">
        <v>31</v>
      </c>
      <c r="B35" s="4" t="s">
        <v>48</v>
      </c>
      <c r="C35" s="2" t="s">
        <v>6</v>
      </c>
      <c r="D35" s="5">
        <v>1</v>
      </c>
      <c r="E35" s="5">
        <v>177571</v>
      </c>
      <c r="F35" s="6">
        <f t="shared" si="0"/>
        <v>177571</v>
      </c>
      <c r="G35" s="2" t="s">
        <v>11</v>
      </c>
      <c r="H35" s="2" t="s">
        <v>14</v>
      </c>
      <c r="I35" s="15" t="s">
        <v>13</v>
      </c>
    </row>
    <row r="36" spans="1:9" ht="24" customHeight="1" x14ac:dyDescent="0.3">
      <c r="A36" s="2">
        <v>32</v>
      </c>
      <c r="B36" s="4" t="s">
        <v>49</v>
      </c>
      <c r="C36" s="2" t="s">
        <v>6</v>
      </c>
      <c r="D36" s="5">
        <v>2</v>
      </c>
      <c r="E36" s="5">
        <v>56563</v>
      </c>
      <c r="F36" s="6">
        <f t="shared" si="0"/>
        <v>113126</v>
      </c>
      <c r="G36" s="2" t="s">
        <v>11</v>
      </c>
      <c r="H36" s="2" t="s">
        <v>14</v>
      </c>
      <c r="I36" s="15" t="s">
        <v>13</v>
      </c>
    </row>
    <row r="37" spans="1:9" ht="34.200000000000003" customHeight="1" x14ac:dyDescent="0.3">
      <c r="A37" s="2">
        <v>33</v>
      </c>
      <c r="B37" s="4" t="s">
        <v>50</v>
      </c>
      <c r="C37" s="2" t="s">
        <v>5</v>
      </c>
      <c r="D37" s="5">
        <v>1</v>
      </c>
      <c r="E37" s="5">
        <v>312022</v>
      </c>
      <c r="F37" s="6">
        <f t="shared" si="0"/>
        <v>312022</v>
      </c>
      <c r="G37" s="2" t="s">
        <v>11</v>
      </c>
      <c r="H37" s="2" t="s">
        <v>14</v>
      </c>
      <c r="I37" s="15" t="s">
        <v>13</v>
      </c>
    </row>
    <row r="38" spans="1:9" ht="33" customHeight="1" x14ac:dyDescent="0.3">
      <c r="A38" s="2">
        <v>34</v>
      </c>
      <c r="B38" s="4" t="s">
        <v>51</v>
      </c>
      <c r="C38" s="2" t="s">
        <v>7</v>
      </c>
      <c r="D38" s="5">
        <v>1</v>
      </c>
      <c r="E38" s="5">
        <v>30059</v>
      </c>
      <c r="F38" s="6">
        <f t="shared" si="0"/>
        <v>30059</v>
      </c>
      <c r="G38" s="2" t="s">
        <v>11</v>
      </c>
      <c r="H38" s="2" t="s">
        <v>14</v>
      </c>
      <c r="I38" s="15" t="s">
        <v>13</v>
      </c>
    </row>
    <row r="39" spans="1:9" ht="22.2" customHeight="1" x14ac:dyDescent="0.3">
      <c r="A39" s="2">
        <v>35</v>
      </c>
      <c r="B39" s="4" t="s">
        <v>52</v>
      </c>
      <c r="C39" s="2" t="s">
        <v>7</v>
      </c>
      <c r="D39" s="5">
        <v>1</v>
      </c>
      <c r="E39" s="5">
        <v>125532</v>
      </c>
      <c r="F39" s="6">
        <f t="shared" si="0"/>
        <v>125532</v>
      </c>
      <c r="G39" s="2" t="s">
        <v>11</v>
      </c>
      <c r="H39" s="2" t="s">
        <v>14</v>
      </c>
      <c r="I39" s="15" t="s">
        <v>13</v>
      </c>
    </row>
    <row r="40" spans="1:9" ht="36" customHeight="1" x14ac:dyDescent="0.3">
      <c r="A40" s="2">
        <v>36</v>
      </c>
      <c r="B40" s="4" t="s">
        <v>53</v>
      </c>
      <c r="C40" s="2" t="s">
        <v>7</v>
      </c>
      <c r="D40" s="5">
        <v>10</v>
      </c>
      <c r="E40" s="5">
        <v>15304</v>
      </c>
      <c r="F40" s="6">
        <f t="shared" si="0"/>
        <v>153040</v>
      </c>
      <c r="G40" s="2" t="s">
        <v>11</v>
      </c>
      <c r="H40" s="2" t="s">
        <v>14</v>
      </c>
      <c r="I40" s="15" t="s">
        <v>13</v>
      </c>
    </row>
    <row r="41" spans="1:9" ht="19.2" customHeight="1" x14ac:dyDescent="0.3">
      <c r="A41" s="2">
        <v>37</v>
      </c>
      <c r="B41" s="4" t="s">
        <v>54</v>
      </c>
      <c r="C41" s="2" t="s">
        <v>6</v>
      </c>
      <c r="D41" s="5">
        <v>1</v>
      </c>
      <c r="E41" s="5">
        <v>47125</v>
      </c>
      <c r="F41" s="6">
        <f t="shared" si="0"/>
        <v>47125</v>
      </c>
      <c r="G41" s="2" t="s">
        <v>11</v>
      </c>
      <c r="H41" s="2" t="s">
        <v>14</v>
      </c>
      <c r="I41" s="15" t="s">
        <v>13</v>
      </c>
    </row>
    <row r="42" spans="1:9" ht="35.4" customHeight="1" x14ac:dyDescent="0.3">
      <c r="A42" s="2">
        <v>38</v>
      </c>
      <c r="B42" s="4" t="s">
        <v>55</v>
      </c>
      <c r="C42" s="2" t="s">
        <v>6</v>
      </c>
      <c r="D42" s="5">
        <v>2</v>
      </c>
      <c r="E42" s="5">
        <v>29802</v>
      </c>
      <c r="F42" s="6">
        <f t="shared" si="0"/>
        <v>59604</v>
      </c>
      <c r="G42" s="2" t="s">
        <v>11</v>
      </c>
      <c r="H42" s="2" t="s">
        <v>14</v>
      </c>
      <c r="I42" s="15" t="s">
        <v>13</v>
      </c>
    </row>
    <row r="43" spans="1:9" ht="38.4" customHeight="1" x14ac:dyDescent="0.3">
      <c r="A43" s="2">
        <v>39</v>
      </c>
      <c r="B43" s="4" t="s">
        <v>56</v>
      </c>
      <c r="C43" s="2" t="s">
        <v>57</v>
      </c>
      <c r="D43" s="5">
        <v>1</v>
      </c>
      <c r="E43" s="5">
        <v>90890</v>
      </c>
      <c r="F43" s="6">
        <f t="shared" si="0"/>
        <v>90890</v>
      </c>
      <c r="G43" s="2" t="s">
        <v>11</v>
      </c>
      <c r="H43" s="2" t="s">
        <v>14</v>
      </c>
      <c r="I43" s="15" t="s">
        <v>13</v>
      </c>
    </row>
    <row r="44" spans="1:9" ht="33" customHeight="1" x14ac:dyDescent="0.3">
      <c r="A44" s="2">
        <v>40</v>
      </c>
      <c r="B44" s="4" t="s">
        <v>58</v>
      </c>
      <c r="C44" s="2" t="s">
        <v>6</v>
      </c>
      <c r="D44" s="6">
        <v>1</v>
      </c>
      <c r="E44" s="6">
        <v>159579</v>
      </c>
      <c r="F44" s="6">
        <f t="shared" si="0"/>
        <v>159579</v>
      </c>
      <c r="G44" s="2" t="s">
        <v>11</v>
      </c>
      <c r="H44" s="2" t="s">
        <v>14</v>
      </c>
      <c r="I44" s="15" t="s">
        <v>13</v>
      </c>
    </row>
    <row r="45" spans="1:9" ht="33" customHeight="1" x14ac:dyDescent="0.3">
      <c r="A45" s="2">
        <v>41</v>
      </c>
      <c r="B45" s="4" t="s">
        <v>59</v>
      </c>
      <c r="C45" s="2" t="s">
        <v>7</v>
      </c>
      <c r="D45" s="6">
        <v>10</v>
      </c>
      <c r="E45" s="6">
        <v>13572</v>
      </c>
      <c r="F45" s="6">
        <f t="shared" si="0"/>
        <v>135720</v>
      </c>
      <c r="G45" s="2" t="s">
        <v>11</v>
      </c>
      <c r="H45" s="2" t="s">
        <v>14</v>
      </c>
      <c r="I45" s="15" t="s">
        <v>13</v>
      </c>
    </row>
    <row r="46" spans="1:9" ht="36" customHeight="1" x14ac:dyDescent="0.3">
      <c r="A46" s="2">
        <v>42</v>
      </c>
      <c r="B46" s="4" t="s">
        <v>60</v>
      </c>
      <c r="C46" s="2" t="s">
        <v>57</v>
      </c>
      <c r="D46" s="5">
        <v>1</v>
      </c>
      <c r="E46" s="5">
        <v>132797</v>
      </c>
      <c r="F46" s="6">
        <f t="shared" si="0"/>
        <v>132797</v>
      </c>
      <c r="G46" s="2" t="s">
        <v>11</v>
      </c>
      <c r="H46" s="2" t="s">
        <v>14</v>
      </c>
      <c r="I46" s="15" t="s">
        <v>13</v>
      </c>
    </row>
    <row r="47" spans="1:9" ht="27.6" customHeight="1" x14ac:dyDescent="0.3">
      <c r="A47" s="2">
        <v>43</v>
      </c>
      <c r="B47" s="4" t="s">
        <v>61</v>
      </c>
      <c r="C47" s="2" t="s">
        <v>6</v>
      </c>
      <c r="D47" s="6">
        <v>4</v>
      </c>
      <c r="E47" s="6">
        <v>394992</v>
      </c>
      <c r="F47" s="6">
        <f t="shared" si="0"/>
        <v>1579968</v>
      </c>
      <c r="G47" s="2" t="s">
        <v>11</v>
      </c>
      <c r="H47" s="2" t="s">
        <v>14</v>
      </c>
      <c r="I47" s="15" t="s">
        <v>13</v>
      </c>
    </row>
    <row r="48" spans="1:9" ht="24" customHeight="1" x14ac:dyDescent="0.3">
      <c r="A48" s="2">
        <v>44</v>
      </c>
      <c r="B48" s="4" t="s">
        <v>62</v>
      </c>
      <c r="C48" s="2" t="s">
        <v>6</v>
      </c>
      <c r="D48" s="6">
        <v>1</v>
      </c>
      <c r="E48" s="6">
        <v>2446704</v>
      </c>
      <c r="F48" s="6">
        <f t="shared" si="0"/>
        <v>2446704</v>
      </c>
      <c r="G48" s="2" t="s">
        <v>11</v>
      </c>
      <c r="H48" s="2" t="s">
        <v>14</v>
      </c>
      <c r="I48" s="15" t="s">
        <v>13</v>
      </c>
    </row>
    <row r="49" spans="1:9" ht="23.4" customHeight="1" x14ac:dyDescent="0.3">
      <c r="A49" s="2">
        <v>45</v>
      </c>
      <c r="B49" s="4" t="s">
        <v>63</v>
      </c>
      <c r="C49" s="2" t="s">
        <v>6</v>
      </c>
      <c r="D49" s="6">
        <v>1</v>
      </c>
      <c r="E49" s="6">
        <v>80664</v>
      </c>
      <c r="F49" s="6">
        <f t="shared" si="0"/>
        <v>80664</v>
      </c>
      <c r="G49" s="2" t="s">
        <v>11</v>
      </c>
      <c r="H49" s="2" t="s">
        <v>14</v>
      </c>
      <c r="I49" s="15" t="s">
        <v>13</v>
      </c>
    </row>
    <row r="50" spans="1:9" ht="26.4" customHeight="1" x14ac:dyDescent="0.3">
      <c r="A50" s="2">
        <v>46</v>
      </c>
      <c r="B50" s="4" t="s">
        <v>64</v>
      </c>
      <c r="C50" s="2" t="s">
        <v>6</v>
      </c>
      <c r="D50" s="6">
        <v>1</v>
      </c>
      <c r="E50" s="6">
        <v>401670</v>
      </c>
      <c r="F50" s="6">
        <f t="shared" si="0"/>
        <v>401670</v>
      </c>
      <c r="G50" s="2" t="s">
        <v>11</v>
      </c>
      <c r="H50" s="2" t="s">
        <v>14</v>
      </c>
      <c r="I50" s="15" t="s">
        <v>13</v>
      </c>
    </row>
    <row r="51" spans="1:9" ht="35.4" customHeight="1" x14ac:dyDescent="0.3">
      <c r="A51" s="2">
        <v>47</v>
      </c>
      <c r="B51" s="4" t="s">
        <v>65</v>
      </c>
      <c r="C51" s="2" t="s">
        <v>57</v>
      </c>
      <c r="D51" s="5">
        <v>1</v>
      </c>
      <c r="E51" s="5">
        <v>12510</v>
      </c>
      <c r="F51" s="6">
        <f t="shared" si="0"/>
        <v>12510</v>
      </c>
      <c r="G51" s="2" t="s">
        <v>11</v>
      </c>
      <c r="H51" s="2" t="s">
        <v>14</v>
      </c>
      <c r="I51" s="15" t="s">
        <v>13</v>
      </c>
    </row>
    <row r="52" spans="1:9" x14ac:dyDescent="0.3">
      <c r="A52" s="18"/>
      <c r="B52" s="18"/>
      <c r="C52" s="18"/>
      <c r="D52" s="18"/>
      <c r="E52" s="18"/>
    </row>
    <row r="53" spans="1:9" x14ac:dyDescent="0.3">
      <c r="A53" s="18"/>
      <c r="B53" s="18"/>
      <c r="C53" s="18"/>
      <c r="D53" s="18"/>
      <c r="E53" s="18"/>
      <c r="F53" s="10">
        <f>SUM(F5:F51)</f>
        <v>10080961</v>
      </c>
      <c r="G53" s="18"/>
      <c r="H53" s="18"/>
      <c r="I53" s="18"/>
    </row>
    <row r="54" spans="1:9" x14ac:dyDescent="0.3"/>
    <row r="55" spans="1:9" s="17" customFormat="1" ht="19.8" customHeight="1" x14ac:dyDescent="0.3">
      <c r="A55" s="2"/>
      <c r="B55" s="4" t="s">
        <v>66</v>
      </c>
      <c r="C55" s="19" t="s">
        <v>67</v>
      </c>
      <c r="D55" s="6">
        <v>10</v>
      </c>
      <c r="E55" s="2">
        <v>1600.8</v>
      </c>
      <c r="F55" s="2">
        <f>D55*E55</f>
        <v>16008</v>
      </c>
      <c r="G55" s="2"/>
      <c r="H55" s="2" t="s">
        <v>14</v>
      </c>
      <c r="I55" s="15" t="s">
        <v>13</v>
      </c>
    </row>
    <row r="56" spans="1:9" x14ac:dyDescent="0.3"/>
    <row r="57" spans="1:9" x14ac:dyDescent="0.3"/>
    <row r="58" spans="1:9" x14ac:dyDescent="0.3"/>
    <row r="59" spans="1:9" x14ac:dyDescent="0.3"/>
    <row r="60" spans="1:9" x14ac:dyDescent="0.3"/>
    <row r="61" spans="1:9" x14ac:dyDescent="0.3"/>
    <row r="62" spans="1:9" x14ac:dyDescent="0.3"/>
    <row r="63" spans="1:9" x14ac:dyDescent="0.3"/>
    <row r="64" spans="1:9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</sheetData>
  <hyperlinks>
    <hyperlink ref="I5" r:id="rId1" xr:uid="{FED9A384-7658-441A-9B73-96CFCE32DDB5}"/>
    <hyperlink ref="I6" r:id="rId2" xr:uid="{A281829B-4120-4296-81AC-7BEFACB36F79}"/>
    <hyperlink ref="I7" r:id="rId3" xr:uid="{F7D07105-5803-4788-B79B-B94349579270}"/>
    <hyperlink ref="I8" r:id="rId4" xr:uid="{2AF64D66-0E2B-49B2-939E-933EBF88339E}"/>
    <hyperlink ref="I9" r:id="rId5" xr:uid="{1F1AEE59-E1D5-4517-ABD5-B316A7E94E72}"/>
    <hyperlink ref="I10" r:id="rId6" xr:uid="{E3442FA8-695B-4454-8E85-E9D36E88A658}"/>
    <hyperlink ref="I11" r:id="rId7" xr:uid="{B6CAEA10-F980-4627-8BFA-526F6374561D}"/>
    <hyperlink ref="I12" r:id="rId8" xr:uid="{757BF581-495A-42B2-B6CA-D880B9DE7F3A}"/>
    <hyperlink ref="I13" r:id="rId9" xr:uid="{24DB02C8-A42F-4CB4-8406-2C4B0D34FFA2}"/>
    <hyperlink ref="I14" r:id="rId10" xr:uid="{5FB68547-E98B-4BE0-8C6A-6AEBBC53D298}"/>
    <hyperlink ref="I15" r:id="rId11" xr:uid="{17AED10C-802F-48EB-A3EB-FD29D4A1A9E4}"/>
    <hyperlink ref="I16" r:id="rId12" xr:uid="{7E35CBB4-6013-47FE-95B2-C11194922B27}"/>
    <hyperlink ref="I17" r:id="rId13" xr:uid="{F5B7E3AF-0FC5-4BE7-9485-B16CC1989698}"/>
    <hyperlink ref="I18" r:id="rId14" xr:uid="{6DB86E71-031A-4FC1-B51B-A7CAA5FA87F3}"/>
    <hyperlink ref="I19" r:id="rId15" xr:uid="{512B952C-63CB-4F4D-9764-9AB7DDCAA357}"/>
    <hyperlink ref="I20" r:id="rId16" xr:uid="{D6F83520-A17E-4CD0-B716-8D51059FA667}"/>
    <hyperlink ref="I21" r:id="rId17" xr:uid="{BCED7294-179E-4ADF-AFB3-26F788444FBE}"/>
    <hyperlink ref="I22" r:id="rId18" xr:uid="{0C4C3C84-E235-45A0-8323-99EF6FEA20DA}"/>
    <hyperlink ref="I23" r:id="rId19" xr:uid="{0D0F0B15-F87D-4033-B406-92DECD6FAB84}"/>
    <hyperlink ref="I24" r:id="rId20" xr:uid="{984F4F17-4D00-4EE9-BE5C-D390363D18A3}"/>
    <hyperlink ref="I25" r:id="rId21" xr:uid="{82D236D8-3510-4A4D-9430-3EA08A3F6FC2}"/>
    <hyperlink ref="I26" r:id="rId22" xr:uid="{91DE396F-97CD-433F-8389-0F8E3519B77F}"/>
    <hyperlink ref="I27" r:id="rId23" xr:uid="{19477BE0-5348-49E5-97D0-B83BD7A71B8E}"/>
    <hyperlink ref="I28" r:id="rId24" xr:uid="{F252C041-CC20-4B08-A1E3-DCD7DC1C1E9F}"/>
    <hyperlink ref="I29" r:id="rId25" xr:uid="{BEDE706B-1CF1-474B-AAF0-37C334336967}"/>
    <hyperlink ref="I30" r:id="rId26" xr:uid="{0821A5BD-C9E6-4D01-AB55-DEEDD27EE30D}"/>
    <hyperlink ref="I31" r:id="rId27" xr:uid="{D2F7BC7A-B421-4B41-932F-23A4A93C7D1E}"/>
    <hyperlink ref="I32" r:id="rId28" xr:uid="{6F2EC75F-201F-47E4-8E09-5F30F2E80185}"/>
    <hyperlink ref="I33" r:id="rId29" xr:uid="{F6284B2C-A49B-4B23-8FC2-A6890126D4A9}"/>
    <hyperlink ref="I34" r:id="rId30" xr:uid="{226B6DA9-6291-49D0-BD3B-FCC051E9FA49}"/>
    <hyperlink ref="I35" r:id="rId31" xr:uid="{81B43A9A-28F7-44B1-8F7D-9203179AA9A9}"/>
    <hyperlink ref="I36" r:id="rId32" xr:uid="{D6D36D5F-676D-44AB-8502-38AEFA41092F}"/>
    <hyperlink ref="I37" r:id="rId33" xr:uid="{26C93C86-A5F8-41FA-8889-6FCFB9C20208}"/>
    <hyperlink ref="I38" r:id="rId34" xr:uid="{8F96D48B-49D2-4A54-8650-B2E97027ED45}"/>
    <hyperlink ref="I39" r:id="rId35" xr:uid="{BFDF8F95-15C6-425E-B5AE-B70F46A49C8D}"/>
    <hyperlink ref="I40" r:id="rId36" xr:uid="{F08A7832-C986-48F3-ABD5-D113357035D5}"/>
    <hyperlink ref="I41" r:id="rId37" xr:uid="{73113B29-FF84-4974-B4C3-C70043B166B3}"/>
    <hyperlink ref="I42" r:id="rId38" xr:uid="{D7754A1F-2006-4832-A28F-860524B49B12}"/>
    <hyperlink ref="I43" r:id="rId39" xr:uid="{5827D6CC-3221-42BF-A12C-A9D64B1DA849}"/>
    <hyperlink ref="I44" r:id="rId40" xr:uid="{AA68C04B-05B8-4BE3-8D0A-DF5EE81D2C5D}"/>
    <hyperlink ref="I45" r:id="rId41" xr:uid="{989BEC1C-D770-4164-A3C7-5124F0B6A00B}"/>
    <hyperlink ref="I46" r:id="rId42" xr:uid="{DB4F67E5-E7B9-4094-8FD5-9244B70BDEC4}"/>
    <hyperlink ref="I47" r:id="rId43" xr:uid="{80FA22F6-EC3A-4F2D-BE2E-23B0BA32071C}"/>
    <hyperlink ref="I48" r:id="rId44" xr:uid="{B202A52C-7238-4977-ABEF-3C6DD5C7C99B}"/>
    <hyperlink ref="I49" r:id="rId45" xr:uid="{841C1A01-E59C-4206-A01A-B29984078100}"/>
    <hyperlink ref="I50" r:id="rId46" xr:uid="{0E2D3506-49E2-494B-9DC7-A02D5BFE24F5}"/>
    <hyperlink ref="I51" r:id="rId47" xr:uid="{81946D95-A680-4EE9-B5B2-8065B9C6EA1F}"/>
    <hyperlink ref="I55" r:id="rId48" xr:uid="{065DCB21-17DF-4F3A-8991-3C8FB218C96B}"/>
  </hyperlinks>
  <pageMargins left="0.7" right="0.7" top="0.75" bottom="0.75" header="0.3" footer="0.3"/>
  <pageSetup paperSize="9" orientation="portrait" r:id="rId4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2026-02-17T13:31:51Z</dcterms:modified>
</cp:coreProperties>
</file>