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Adilkhan\Downloads\"/>
    </mc:Choice>
  </mc:AlternateContent>
  <bookViews>
    <workbookView xWindow="0" yWindow="0" windowWidth="28800" windowHeight="12435"/>
  </bookViews>
  <sheets>
    <sheet name="Т6-Материалы_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F7" i="1" l="1"/>
</calcChain>
</file>

<file path=xl/sharedStrings.xml><?xml version="1.0" encoding="utf-8"?>
<sst xmlns="http://schemas.openxmlformats.org/spreadsheetml/2006/main" count="187" uniqueCount="56">
  <si>
    <t>№</t>
  </si>
  <si>
    <t>Наименование</t>
  </si>
  <si>
    <t>Единица измерения</t>
  </si>
  <si>
    <t>Количество</t>
  </si>
  <si>
    <t>Стоимость за единицу</t>
  </si>
  <si>
    <t>Общая стоимость, тенге (4×5)</t>
  </si>
  <si>
    <t xml:space="preserve">2026 (3-й год) всего </t>
  </si>
  <si>
    <t>Х</t>
  </si>
  <si>
    <t>шт</t>
  </si>
  <si>
    <t>уп</t>
  </si>
  <si>
    <t>Олигонуклеотид синтетический, 25 нуклеотидов, 200 нмоль</t>
  </si>
  <si>
    <t>PolySorp™, C8×12 wells per frame, 350 мкл, 60 шт/уп, Thermo Fisher Scientific, 735-0020 (Стандартные модули Immuno Clear для ИФА Thermo Scientific™ поверхность PolySorp, 350 мкл, плоское дно, 60 шт/упак )</t>
  </si>
  <si>
    <t>упаковка</t>
  </si>
  <si>
    <t>Система для вакуумной фильтрации Sartolab RF 500, PS, мембранный фильтр из полиэфирсульфона (PES), инд. уп., размер пор 0,45 мкм, стерильная, уп./12 шт., артикул 180F04---------E, Sartorius (Германия)</t>
  </si>
  <si>
    <t>Пробирки микроцентрифужные Expell Secure 1.5 мл, тонкостенные, с плоскими крышками, крышки с защелкиванием, уп./500 шт., артикул 5101500, САРР (Германия)</t>
  </si>
  <si>
    <t>Пробирки центрифужные BluCAPP 50 мл, с завинчивающимися крышками, коническое дно,стерильные, сертифицированы на отсутствие ДНКаз, РНКаз, ДНК, РНК, эндотоксинов и пирогенов, уп./25 шт., САРР (Германия)</t>
  </si>
  <si>
    <t>Пробирки центрифужные BluCAPP 15 мл, с завинчивающимися крышками, стерильные, коническое дно, сертифицированы на отсутствие ДНКаз, РНКаз, ДНК, РНК, эндотоксинов и пирогенов, уп./25 шт., САРР (Германия)</t>
  </si>
  <si>
    <t>Наконечники до 100 мкл, Expell, с фильтром, стерильные, в штативе, уп./96 шт., артикул 5130066C, CAPP (Германия)</t>
  </si>
  <si>
    <t>Наконечники до 200 мкл, Expell, с фильтром, стерильные, в штативе, уп./96 шт., артикул 5130090C, CAPP (Германия)</t>
  </si>
  <si>
    <t>Наконечники до 1000 мкл, Expell, с фильтром, стерильные, в штативе, уп./96 шт., артикул 5130150C, CAPP (Германия)</t>
  </si>
  <si>
    <t>Флакон для реагентов с крышкой, 15 мл, с узким горлышком, ПЭВП (HDPE), цвет янтарный, уп./12 шт., кор./6 уп., артикул CAPP-HD-N-15-A, САРР (Германия)</t>
  </si>
  <si>
    <t>Герметизирующая пленка Microseal® 'A' для микропланшетов, 50 шт/уп, Bio-Rad, MSA5001 (Адгезивные покрытия для ПЦР-планшет, 100шт/упак. 
Thermo Scientific )</t>
  </si>
  <si>
    <t>Коробки для ИФА тест-систем (Коробка 150*100*90)</t>
  </si>
  <si>
    <t xml:space="preserve"> «Иммуностаб-плюс» (раствор для стабилизации конъюгатов антител с пероксидазой из корней хрена в рабочем разведении), 1 л, Иммунотех, ИФ-Р-31+</t>
  </si>
  <si>
    <t xml:space="preserve"> Однокомпонентный субстратный водный раствор, 
содержащий тетраметилбензидин (ТМБ) и пероксид водорода, готовый к использованию, 1 л, Иммунотех, Р-04</t>
  </si>
  <si>
    <t>Раствор 1-Step™ Ultra TMB-Blotting solution, Pierce™, 250 мл, Thermo Fisher Scientific, 37574 (Раствор ультра TMBблоттинг 1-Step™, 250 мл. Thermo Scientific)</t>
  </si>
  <si>
    <t>Универсальный набор для постановки ПЦР с обратной транскрипцией с детекцией на агарозном геле «PCRBIO 1-Step Go RT-PCR Kit», 100 реакций х 50 мкл, артикул PB10.53-10, PCR Biosystems (Великобритания)</t>
  </si>
  <si>
    <t>Наконечники до 10 мкл, Expell, с фильтром, стерильные, в штативе, уп./96 шт., артикул 5130030C, CAPP (Германия)</t>
  </si>
  <si>
    <t>Полотенца бумажные Карина, 150 шт, 2-х слойные, 23*19,4 см, сложение Z, белые</t>
  </si>
  <si>
    <t>Полотенце бумажное в рулонах Карина 80м</t>
  </si>
  <si>
    <t>Пробирки ahn myTube Screw Cap 1.5 мл, свободностоящие, бесцветные, с резьбой под завинчивающуюся крышку, без крышки, нестерильные, уп./10 х 100 шт., артикул 3-904-50-0, AHN (Германия)</t>
  </si>
  <si>
    <t>уп.</t>
  </si>
  <si>
    <t>Пробирки ahn myTube Screw Cap 1.5 мл, свободностоящие, бесцветные, с резьбой под завинчивающуюся крышку, без крышки, стерильные, уп./10 х 100 шт., артикул 3-906-50-0, AHN (Германия)</t>
  </si>
  <si>
    <t>Пробирки ahn myTube Screw Cap 2.0 мл, свободностоящие, бесцветные, с резьбой под завинчивающуюся крышку, без крышки, нестерильные, уп./10 х 100 шт., артикул 3-910-50-0, AHN (Германия)</t>
  </si>
  <si>
    <t>Пробирки ahn myTube Screw Cap 2.0 мл, свободностоящие, бесцветные, с резьбой под завинчивающуюся крышку, без крышки, стерильные, уп./10 х 100 шт., артикул 3-912-50-0, AHN (Германия)</t>
  </si>
  <si>
    <t>Крышки для пробирок ahn® myTube Screw Cap Tube, красные, стерильные, уп./10х100 шт., артикул 3-915-50-3, AHN (Германия)</t>
  </si>
  <si>
    <t>Крышки для пробирок ahn® myTube Screw Cap Tube, желтые, стерильные, уп./10х100 шт., артикул 3-915-50-1, AHN (Германия)</t>
  </si>
  <si>
    <t>Крышки для пробирок ahn® myTube Screw Cap Tube, зеленые, стерильные, уп./10х100 шт., артикул 3-915-50-4, AHN (Германия)</t>
  </si>
  <si>
    <t>Крышки для пробирок ahn® myTube Screw Cap Tube, синие, стерильные, уп./10х100 шт., артикул 3-915-50-2, AHN (Германия)</t>
  </si>
  <si>
    <t>Коробка 80 х 55 х 15 мм  картон мелованный 270 гр., печать 4+0, припресс матовый 1+0  внутри ложемент из мелованного картона 270 гр. высечка, сборка</t>
  </si>
  <si>
    <t>Смесь OneTube RT-PCRmix SK101M</t>
  </si>
  <si>
    <t>Флуоресцентная метка, 5`, 6-FAM, 200 нмоль</t>
  </si>
  <si>
    <t>Флуоресцентная метка, 5`, ROX, 200 нмоль</t>
  </si>
  <si>
    <t>Флуоресцентная метка, 5`, Cy5, 200 нмоль</t>
  </si>
  <si>
    <t>Гаситель, 3`, BHQ-1, 200 нмоль</t>
  </si>
  <si>
    <t>Гаситель, 3`, BHQ-2, 200 нмоль</t>
  </si>
  <si>
    <t>Червякова О.В.</t>
  </si>
  <si>
    <t>Мукашова Н.Б.</t>
  </si>
  <si>
    <t>Номанова А.К.</t>
  </si>
  <si>
    <t>+</t>
  </si>
  <si>
    <t xml:space="preserve">Условия оплаты </t>
  </si>
  <si>
    <t xml:space="preserve">Срок поставки </t>
  </si>
  <si>
    <t xml:space="preserve">Контакты </t>
  </si>
  <si>
    <t xml:space="preserve">100% оплата после поставки </t>
  </si>
  <si>
    <t>30-60 дней</t>
  </si>
  <si>
    <t xml:space="preserve">comm.offers@biosafety.kz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</si>
</sst>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,##0.00\ _₽"/>
    <numFmt numFmtId="166" formatCode="#,##0\ _₽"/>
    <numFmt numFmtId="167" formatCode="#,##0.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66" fontId="6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/>
    <xf numFmtId="0" fontId="5" fillId="2" borderId="2" xfId="0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6" fontId="5" fillId="2" borderId="2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165" fontId="7" fillId="2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0" fillId="0" borderId="2" xfId="2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m.offers@biosafety.kz" TargetMode="External"/><Relationship Id="rId1" Type="http://schemas.openxmlformats.org/officeDocument/2006/relationships/hyperlink" Target="mailto:comm.offers@biosafety.k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tabSelected="1" view="pageBreakPreview" zoomScaleNormal="100" zoomScaleSheetLayoutView="100" workbookViewId="0">
      <selection activeCell="I9" sqref="I9"/>
    </sheetView>
  </sheetViews>
  <sheetFormatPr defaultRowHeight="16.5" x14ac:dyDescent="0.25"/>
  <cols>
    <col min="1" max="1" width="10.85546875" style="2" bestFit="1" customWidth="1"/>
    <col min="2" max="2" width="43.5703125" style="3" customWidth="1"/>
    <col min="3" max="3" width="12.7109375" style="4" customWidth="1"/>
    <col min="4" max="4" width="11.7109375" style="4" customWidth="1"/>
    <col min="5" max="5" width="15.85546875" style="5" customWidth="1"/>
    <col min="6" max="6" width="17.5703125" style="6" customWidth="1"/>
    <col min="7" max="8" width="26" style="4" customWidth="1"/>
    <col min="9" max="9" width="31.42578125" style="4" customWidth="1"/>
    <col min="10" max="10" width="11.85546875" style="7" hidden="1" customWidth="1"/>
    <col min="11" max="16384" width="9.140625" style="1"/>
  </cols>
  <sheetData>
    <row r="2" spans="1:10" ht="21.75" customHeight="1" x14ac:dyDescent="0.25"/>
    <row r="4" spans="1:10" ht="18.75" customHeight="1" x14ac:dyDescent="0.25">
      <c r="A4" s="59" t="s">
        <v>0</v>
      </c>
      <c r="B4" s="61" t="s">
        <v>1</v>
      </c>
      <c r="C4" s="62" t="s">
        <v>2</v>
      </c>
      <c r="D4" s="62" t="s">
        <v>3</v>
      </c>
      <c r="E4" s="62" t="s">
        <v>4</v>
      </c>
      <c r="F4" s="58" t="s">
        <v>5</v>
      </c>
      <c r="G4" s="55" t="s">
        <v>50</v>
      </c>
      <c r="H4" s="55" t="s">
        <v>51</v>
      </c>
      <c r="I4" s="55" t="s">
        <v>52</v>
      </c>
      <c r="J4" s="55" t="s">
        <v>52</v>
      </c>
    </row>
    <row r="5" spans="1:10" ht="63.75" customHeight="1" x14ac:dyDescent="0.25">
      <c r="A5" s="60"/>
      <c r="B5" s="61"/>
      <c r="C5" s="62"/>
      <c r="D5" s="62"/>
      <c r="E5" s="62"/>
      <c r="F5" s="58"/>
      <c r="G5" s="55"/>
      <c r="H5" s="55"/>
      <c r="I5" s="55"/>
      <c r="J5" s="55" t="s">
        <v>52</v>
      </c>
    </row>
    <row r="6" spans="1:10" x14ac:dyDescent="0.25">
      <c r="A6" s="8">
        <v>1</v>
      </c>
      <c r="B6" s="11">
        <v>2</v>
      </c>
      <c r="C6" s="10">
        <v>3</v>
      </c>
      <c r="D6" s="10">
        <v>4</v>
      </c>
      <c r="E6" s="10">
        <v>5</v>
      </c>
      <c r="F6" s="12">
        <v>6</v>
      </c>
      <c r="G6" s="13">
        <v>7</v>
      </c>
      <c r="H6" s="13"/>
      <c r="I6" s="14"/>
      <c r="J6" s="9"/>
    </row>
    <row r="7" spans="1:10" x14ac:dyDescent="0.25">
      <c r="A7" s="15"/>
      <c r="B7" s="16" t="s">
        <v>6</v>
      </c>
      <c r="C7" s="8"/>
      <c r="D7" s="8"/>
      <c r="E7" s="17" t="s">
        <v>7</v>
      </c>
      <c r="F7" s="18">
        <f>SUM(F8:F41)</f>
        <v>15846460.059999999</v>
      </c>
      <c r="G7" s="19"/>
      <c r="H7" s="19"/>
      <c r="I7" s="20"/>
      <c r="J7" s="9"/>
    </row>
    <row r="8" spans="1:10" ht="87" customHeight="1" x14ac:dyDescent="0.25">
      <c r="A8" s="21">
        <v>1</v>
      </c>
      <c r="B8" s="22" t="s">
        <v>10</v>
      </c>
      <c r="C8" s="19" t="s">
        <v>8</v>
      </c>
      <c r="D8" s="19">
        <v>9</v>
      </c>
      <c r="E8" s="24">
        <v>7250</v>
      </c>
      <c r="F8" s="23">
        <f t="shared" ref="F8" si="0">E8*D8</f>
        <v>65250</v>
      </c>
      <c r="G8" s="56" t="s">
        <v>53</v>
      </c>
      <c r="H8" s="56" t="s">
        <v>54</v>
      </c>
      <c r="I8" s="57" t="s">
        <v>55</v>
      </c>
      <c r="J8" s="25" t="e">
        <f>#REF!-D8</f>
        <v>#REF!</v>
      </c>
    </row>
    <row r="9" spans="1:10" ht="126" customHeight="1" x14ac:dyDescent="0.25">
      <c r="A9" s="21">
        <v>2</v>
      </c>
      <c r="B9" s="30" t="s">
        <v>11</v>
      </c>
      <c r="C9" s="27" t="s">
        <v>12</v>
      </c>
      <c r="D9" s="31">
        <v>8</v>
      </c>
      <c r="E9" s="27">
        <v>482807</v>
      </c>
      <c r="F9" s="23">
        <f>E9*D9</f>
        <v>3862456</v>
      </c>
      <c r="G9" s="56" t="s">
        <v>53</v>
      </c>
      <c r="H9" s="56" t="s">
        <v>54</v>
      </c>
      <c r="I9" s="57" t="s">
        <v>55</v>
      </c>
      <c r="J9" s="25" t="e">
        <f>#REF!-D9</f>
        <v>#REF!</v>
      </c>
    </row>
    <row r="10" spans="1:10" ht="115.5" customHeight="1" x14ac:dyDescent="0.25">
      <c r="A10" s="21">
        <v>3</v>
      </c>
      <c r="B10" s="22" t="s">
        <v>13</v>
      </c>
      <c r="C10" s="32" t="s">
        <v>9</v>
      </c>
      <c r="D10" s="32">
        <v>4</v>
      </c>
      <c r="E10" s="34">
        <v>200000</v>
      </c>
      <c r="F10" s="23">
        <f t="shared" ref="F10:F41" si="1">E10*D10</f>
        <v>800000</v>
      </c>
      <c r="G10" s="56" t="s">
        <v>53</v>
      </c>
      <c r="H10" s="56" t="s">
        <v>54</v>
      </c>
      <c r="I10" s="57" t="s">
        <v>55</v>
      </c>
      <c r="J10" s="25" t="e">
        <f>#REF!-D10</f>
        <v>#REF!</v>
      </c>
    </row>
    <row r="11" spans="1:10" ht="115.5" customHeight="1" x14ac:dyDescent="0.25">
      <c r="A11" s="21">
        <v>4</v>
      </c>
      <c r="B11" s="30" t="s">
        <v>14</v>
      </c>
      <c r="C11" s="32" t="s">
        <v>9</v>
      </c>
      <c r="D11" s="32">
        <v>15</v>
      </c>
      <c r="E11" s="34">
        <v>7600</v>
      </c>
      <c r="F11" s="23">
        <f t="shared" si="1"/>
        <v>114000</v>
      </c>
      <c r="G11" s="56" t="s">
        <v>53</v>
      </c>
      <c r="H11" s="56" t="s">
        <v>54</v>
      </c>
      <c r="I11" s="57" t="s">
        <v>55</v>
      </c>
      <c r="J11" s="25" t="e">
        <f>#REF!-D11</f>
        <v>#REF!</v>
      </c>
    </row>
    <row r="12" spans="1:10" ht="139.5" customHeight="1" x14ac:dyDescent="0.25">
      <c r="A12" s="21">
        <v>5</v>
      </c>
      <c r="B12" s="30" t="s">
        <v>15</v>
      </c>
      <c r="C12" s="32" t="s">
        <v>9</v>
      </c>
      <c r="D12" s="32">
        <v>20</v>
      </c>
      <c r="E12" s="34">
        <v>5000</v>
      </c>
      <c r="F12" s="23">
        <f t="shared" si="1"/>
        <v>100000</v>
      </c>
      <c r="G12" s="56" t="s">
        <v>53</v>
      </c>
      <c r="H12" s="56" t="s">
        <v>54</v>
      </c>
      <c r="I12" s="57" t="s">
        <v>55</v>
      </c>
      <c r="J12" s="25" t="e">
        <f>#REF!-D12</f>
        <v>#REF!</v>
      </c>
    </row>
    <row r="13" spans="1:10" ht="141.75" customHeight="1" x14ac:dyDescent="0.25">
      <c r="A13" s="21">
        <v>6</v>
      </c>
      <c r="B13" s="30" t="s">
        <v>16</v>
      </c>
      <c r="C13" s="32" t="s">
        <v>9</v>
      </c>
      <c r="D13" s="35">
        <v>20</v>
      </c>
      <c r="E13" s="34">
        <v>3800</v>
      </c>
      <c r="F13" s="23">
        <f t="shared" si="1"/>
        <v>76000</v>
      </c>
      <c r="G13" s="56" t="s">
        <v>53</v>
      </c>
      <c r="H13" s="56" t="s">
        <v>54</v>
      </c>
      <c r="I13" s="57" t="s">
        <v>55</v>
      </c>
      <c r="J13" s="25" t="e">
        <f>#REF!-D13</f>
        <v>#REF!</v>
      </c>
    </row>
    <row r="14" spans="1:10" ht="115.5" customHeight="1" x14ac:dyDescent="0.25">
      <c r="A14" s="21">
        <v>7</v>
      </c>
      <c r="B14" s="30" t="s">
        <v>17</v>
      </c>
      <c r="C14" s="32" t="s">
        <v>9</v>
      </c>
      <c r="D14" s="32">
        <v>100</v>
      </c>
      <c r="E14" s="34">
        <v>4200</v>
      </c>
      <c r="F14" s="23">
        <f t="shared" si="1"/>
        <v>420000</v>
      </c>
      <c r="G14" s="56" t="s">
        <v>53</v>
      </c>
      <c r="H14" s="56" t="s">
        <v>54</v>
      </c>
      <c r="I14" s="57" t="s">
        <v>55</v>
      </c>
      <c r="J14" s="25" t="e">
        <f>#REF!-D14</f>
        <v>#REF!</v>
      </c>
    </row>
    <row r="15" spans="1:10" ht="115.5" customHeight="1" x14ac:dyDescent="0.25">
      <c r="A15" s="21">
        <v>8</v>
      </c>
      <c r="B15" s="30" t="s">
        <v>18</v>
      </c>
      <c r="C15" s="32" t="s">
        <v>9</v>
      </c>
      <c r="D15" s="33">
        <v>100</v>
      </c>
      <c r="E15" s="34">
        <v>4200</v>
      </c>
      <c r="F15" s="23">
        <f t="shared" si="1"/>
        <v>420000</v>
      </c>
      <c r="G15" s="56" t="s">
        <v>53</v>
      </c>
      <c r="H15" s="56" t="s">
        <v>54</v>
      </c>
      <c r="I15" s="57" t="s">
        <v>55</v>
      </c>
      <c r="J15" s="25" t="e">
        <f>#REF!-D15</f>
        <v>#REF!</v>
      </c>
    </row>
    <row r="16" spans="1:10" ht="115.5" customHeight="1" x14ac:dyDescent="0.25">
      <c r="A16" s="21">
        <v>9</v>
      </c>
      <c r="B16" s="30" t="s">
        <v>19</v>
      </c>
      <c r="C16" s="27" t="s">
        <v>9</v>
      </c>
      <c r="D16" s="33">
        <v>10</v>
      </c>
      <c r="E16" s="36">
        <v>6000.0060000000003</v>
      </c>
      <c r="F16" s="23">
        <f t="shared" si="1"/>
        <v>60000.060000000005</v>
      </c>
      <c r="G16" s="56" t="s">
        <v>53</v>
      </c>
      <c r="H16" s="56" t="s">
        <v>54</v>
      </c>
      <c r="I16" s="57" t="s">
        <v>55</v>
      </c>
      <c r="J16" s="25" t="e">
        <f>#REF!-D16</f>
        <v>#REF!</v>
      </c>
    </row>
    <row r="17" spans="1:10" ht="87" customHeight="1" x14ac:dyDescent="0.25">
      <c r="A17" s="21">
        <v>10</v>
      </c>
      <c r="B17" s="30" t="s">
        <v>20</v>
      </c>
      <c r="C17" s="27" t="s">
        <v>9</v>
      </c>
      <c r="D17" s="27">
        <v>30</v>
      </c>
      <c r="E17" s="27">
        <v>15900</v>
      </c>
      <c r="F17" s="23">
        <f t="shared" si="1"/>
        <v>477000</v>
      </c>
      <c r="G17" s="56" t="s">
        <v>53</v>
      </c>
      <c r="H17" s="56" t="s">
        <v>54</v>
      </c>
      <c r="I17" s="57" t="s">
        <v>55</v>
      </c>
      <c r="J17" s="25" t="e">
        <f>#REF!-D17</f>
        <v>#REF!</v>
      </c>
    </row>
    <row r="18" spans="1:10" s="29" customFormat="1" ht="139.5" customHeight="1" x14ac:dyDescent="0.25">
      <c r="A18" s="21">
        <v>11</v>
      </c>
      <c r="B18" s="30" t="s">
        <v>21</v>
      </c>
      <c r="C18" s="27" t="s">
        <v>8</v>
      </c>
      <c r="D18" s="33">
        <v>5</v>
      </c>
      <c r="E18" s="27">
        <v>116356</v>
      </c>
      <c r="F18" s="23">
        <f t="shared" si="1"/>
        <v>581780</v>
      </c>
      <c r="G18" s="56" t="s">
        <v>53</v>
      </c>
      <c r="H18" s="56" t="s">
        <v>54</v>
      </c>
      <c r="I18" s="57" t="s">
        <v>55</v>
      </c>
      <c r="J18" s="25" t="e">
        <f>#REF!-D18</f>
        <v>#REF!</v>
      </c>
    </row>
    <row r="19" spans="1:10" ht="87" customHeight="1" x14ac:dyDescent="0.25">
      <c r="A19" s="21">
        <v>12</v>
      </c>
      <c r="B19" s="30" t="s">
        <v>22</v>
      </c>
      <c r="C19" s="27" t="s">
        <v>8</v>
      </c>
      <c r="D19" s="33">
        <v>60</v>
      </c>
      <c r="E19" s="27">
        <v>3300</v>
      </c>
      <c r="F19" s="23">
        <f t="shared" si="1"/>
        <v>198000</v>
      </c>
      <c r="G19" s="56" t="s">
        <v>53</v>
      </c>
      <c r="H19" s="56" t="s">
        <v>54</v>
      </c>
      <c r="I19" s="57" t="s">
        <v>55</v>
      </c>
      <c r="J19" s="25" t="e">
        <f>#REF!-D19</f>
        <v>#REF!</v>
      </c>
    </row>
    <row r="20" spans="1:10" ht="112.5" customHeight="1" x14ac:dyDescent="0.25">
      <c r="A20" s="21">
        <v>13</v>
      </c>
      <c r="B20" s="22" t="s">
        <v>23</v>
      </c>
      <c r="C20" s="28" t="s">
        <v>9</v>
      </c>
      <c r="D20" s="32">
        <v>6</v>
      </c>
      <c r="E20" s="27">
        <v>184800</v>
      </c>
      <c r="F20" s="23">
        <f t="shared" si="1"/>
        <v>1108800</v>
      </c>
      <c r="G20" s="56" t="s">
        <v>53</v>
      </c>
      <c r="H20" s="56" t="s">
        <v>54</v>
      </c>
      <c r="I20" s="57" t="s">
        <v>55</v>
      </c>
      <c r="J20" s="25" t="e">
        <f>#REF!-D20</f>
        <v>#REF!</v>
      </c>
    </row>
    <row r="21" spans="1:10" ht="112.5" customHeight="1" x14ac:dyDescent="0.25">
      <c r="A21" s="21">
        <v>14</v>
      </c>
      <c r="B21" s="22" t="s">
        <v>24</v>
      </c>
      <c r="C21" s="28" t="s">
        <v>9</v>
      </c>
      <c r="D21" s="32">
        <v>6</v>
      </c>
      <c r="E21" s="27">
        <v>190960</v>
      </c>
      <c r="F21" s="23">
        <f t="shared" si="1"/>
        <v>1145760</v>
      </c>
      <c r="G21" s="56" t="s">
        <v>53</v>
      </c>
      <c r="H21" s="56" t="s">
        <v>54</v>
      </c>
      <c r="I21" s="57" t="s">
        <v>55</v>
      </c>
      <c r="J21" s="25" t="e">
        <f>#REF!-D21</f>
        <v>#REF!</v>
      </c>
    </row>
    <row r="22" spans="1:10" ht="112.5" customHeight="1" x14ac:dyDescent="0.25">
      <c r="A22" s="21">
        <v>15</v>
      </c>
      <c r="B22" s="22" t="s">
        <v>25</v>
      </c>
      <c r="C22" s="28" t="s">
        <v>9</v>
      </c>
      <c r="D22" s="19">
        <v>3</v>
      </c>
      <c r="E22" s="24">
        <v>160637</v>
      </c>
      <c r="F22" s="23">
        <f t="shared" si="1"/>
        <v>481911</v>
      </c>
      <c r="G22" s="56" t="s">
        <v>53</v>
      </c>
      <c r="H22" s="56" t="s">
        <v>54</v>
      </c>
      <c r="I22" s="57" t="s">
        <v>55</v>
      </c>
      <c r="J22" s="25" t="e">
        <f>#REF!-D22</f>
        <v>#REF!</v>
      </c>
    </row>
    <row r="23" spans="1:10" ht="112.5" customHeight="1" x14ac:dyDescent="0.25">
      <c r="A23" s="21">
        <v>16</v>
      </c>
      <c r="B23" s="30" t="s">
        <v>26</v>
      </c>
      <c r="C23" s="28" t="s">
        <v>8</v>
      </c>
      <c r="D23" s="28">
        <v>5</v>
      </c>
      <c r="E23" s="27">
        <v>310000</v>
      </c>
      <c r="F23" s="33">
        <f t="shared" si="1"/>
        <v>1550000</v>
      </c>
      <c r="G23" s="56" t="s">
        <v>53</v>
      </c>
      <c r="H23" s="56" t="s">
        <v>54</v>
      </c>
      <c r="I23" s="57" t="s">
        <v>55</v>
      </c>
      <c r="J23" s="9" t="e">
        <f>#REF!-D23</f>
        <v>#REF!</v>
      </c>
    </row>
    <row r="24" spans="1:10" ht="87" customHeight="1" x14ac:dyDescent="0.25">
      <c r="A24" s="21">
        <v>17</v>
      </c>
      <c r="B24" s="30" t="s">
        <v>27</v>
      </c>
      <c r="C24" s="28" t="s">
        <v>9</v>
      </c>
      <c r="D24" s="28">
        <v>11</v>
      </c>
      <c r="E24" s="27">
        <v>4200</v>
      </c>
      <c r="F24" s="33">
        <f t="shared" si="1"/>
        <v>46200</v>
      </c>
      <c r="G24" s="56" t="s">
        <v>53</v>
      </c>
      <c r="H24" s="56" t="s">
        <v>54</v>
      </c>
      <c r="I24" s="57" t="s">
        <v>55</v>
      </c>
      <c r="J24" s="9" t="e">
        <f>#REF!-D24</f>
        <v>#REF!</v>
      </c>
    </row>
    <row r="25" spans="1:10" ht="87" customHeight="1" x14ac:dyDescent="0.25">
      <c r="A25" s="21">
        <v>18</v>
      </c>
      <c r="B25" s="30" t="s">
        <v>28</v>
      </c>
      <c r="C25" s="28" t="s">
        <v>9</v>
      </c>
      <c r="D25" s="28">
        <v>40</v>
      </c>
      <c r="E25" s="27">
        <v>1290</v>
      </c>
      <c r="F25" s="33">
        <f t="shared" si="1"/>
        <v>51600</v>
      </c>
      <c r="G25" s="56" t="s">
        <v>53</v>
      </c>
      <c r="H25" s="56" t="s">
        <v>54</v>
      </c>
      <c r="I25" s="57" t="s">
        <v>55</v>
      </c>
      <c r="J25" s="9" t="e">
        <f>#REF!-D25</f>
        <v>#REF!</v>
      </c>
    </row>
    <row r="26" spans="1:10" ht="87" customHeight="1" x14ac:dyDescent="0.25">
      <c r="A26" s="21">
        <v>19</v>
      </c>
      <c r="B26" s="26" t="s">
        <v>29</v>
      </c>
      <c r="C26" s="28" t="s">
        <v>9</v>
      </c>
      <c r="D26" s="28">
        <v>35</v>
      </c>
      <c r="E26" s="27">
        <v>1500</v>
      </c>
      <c r="F26" s="33">
        <f t="shared" si="1"/>
        <v>52500</v>
      </c>
      <c r="G26" s="56" t="s">
        <v>53</v>
      </c>
      <c r="H26" s="56" t="s">
        <v>54</v>
      </c>
      <c r="I26" s="57" t="s">
        <v>55</v>
      </c>
      <c r="J26" s="9" t="e">
        <f>#REF!-D26</f>
        <v>#REF!</v>
      </c>
    </row>
    <row r="27" spans="1:10" ht="136.5" customHeight="1" x14ac:dyDescent="0.25">
      <c r="A27" s="21">
        <v>20</v>
      </c>
      <c r="B27" s="30" t="s">
        <v>30</v>
      </c>
      <c r="C27" s="28" t="s">
        <v>31</v>
      </c>
      <c r="D27" s="28">
        <v>3</v>
      </c>
      <c r="E27" s="37">
        <v>37500</v>
      </c>
      <c r="F27" s="33">
        <f t="shared" si="1"/>
        <v>112500</v>
      </c>
      <c r="G27" s="56" t="s">
        <v>53</v>
      </c>
      <c r="H27" s="56" t="s">
        <v>54</v>
      </c>
      <c r="I27" s="57" t="s">
        <v>55</v>
      </c>
      <c r="J27" s="9" t="e">
        <f>#REF!-D27</f>
        <v>#REF!</v>
      </c>
    </row>
    <row r="28" spans="1:10" ht="122.25" customHeight="1" x14ac:dyDescent="0.25">
      <c r="A28" s="21">
        <v>21</v>
      </c>
      <c r="B28" s="30" t="s">
        <v>32</v>
      </c>
      <c r="C28" s="28" t="s">
        <v>31</v>
      </c>
      <c r="D28" s="28">
        <v>2</v>
      </c>
      <c r="E28" s="37">
        <v>47000</v>
      </c>
      <c r="F28" s="33">
        <f t="shared" si="1"/>
        <v>94000</v>
      </c>
      <c r="G28" s="56" t="s">
        <v>53</v>
      </c>
      <c r="H28" s="56" t="s">
        <v>54</v>
      </c>
      <c r="I28" s="57" t="s">
        <v>55</v>
      </c>
      <c r="J28" s="9" t="e">
        <f>#REF!-D28</f>
        <v>#REF!</v>
      </c>
    </row>
    <row r="29" spans="1:10" ht="129.75" customHeight="1" x14ac:dyDescent="0.25">
      <c r="A29" s="21">
        <v>22</v>
      </c>
      <c r="B29" s="30" t="s">
        <v>33</v>
      </c>
      <c r="C29" s="28" t="s">
        <v>31</v>
      </c>
      <c r="D29" s="28">
        <v>2</v>
      </c>
      <c r="E29" s="37">
        <v>37500</v>
      </c>
      <c r="F29" s="33">
        <f t="shared" si="1"/>
        <v>75000</v>
      </c>
      <c r="G29" s="56" t="s">
        <v>53</v>
      </c>
      <c r="H29" s="56" t="s">
        <v>54</v>
      </c>
      <c r="I29" s="57" t="s">
        <v>55</v>
      </c>
      <c r="J29" s="9" t="e">
        <f>#REF!-D29</f>
        <v>#REF!</v>
      </c>
    </row>
    <row r="30" spans="1:10" ht="117" customHeight="1" x14ac:dyDescent="0.25">
      <c r="A30" s="21">
        <v>23</v>
      </c>
      <c r="B30" s="30" t="s">
        <v>34</v>
      </c>
      <c r="C30" s="28" t="s">
        <v>31</v>
      </c>
      <c r="D30" s="28">
        <v>2</v>
      </c>
      <c r="E30" s="37">
        <v>47000</v>
      </c>
      <c r="F30" s="33">
        <f t="shared" si="1"/>
        <v>94000</v>
      </c>
      <c r="G30" s="56" t="s">
        <v>53</v>
      </c>
      <c r="H30" s="56" t="s">
        <v>54</v>
      </c>
      <c r="I30" s="57" t="s">
        <v>55</v>
      </c>
      <c r="J30" s="9" t="e">
        <f>#REF!-D30</f>
        <v>#REF!</v>
      </c>
    </row>
    <row r="31" spans="1:10" ht="87" customHeight="1" x14ac:dyDescent="0.25">
      <c r="A31" s="21">
        <v>24</v>
      </c>
      <c r="B31" s="30" t="s">
        <v>35</v>
      </c>
      <c r="C31" s="28" t="s">
        <v>31</v>
      </c>
      <c r="D31" s="28">
        <v>2</v>
      </c>
      <c r="E31" s="37">
        <v>10000</v>
      </c>
      <c r="F31" s="33">
        <f t="shared" si="1"/>
        <v>20000</v>
      </c>
      <c r="G31" s="56" t="s">
        <v>53</v>
      </c>
      <c r="H31" s="56" t="s">
        <v>54</v>
      </c>
      <c r="I31" s="57" t="s">
        <v>55</v>
      </c>
      <c r="J31" s="9" t="e">
        <f>#REF!-D31</f>
        <v>#REF!</v>
      </c>
    </row>
    <row r="32" spans="1:10" ht="87" customHeight="1" x14ac:dyDescent="0.25">
      <c r="A32" s="21">
        <v>25</v>
      </c>
      <c r="B32" s="30" t="s">
        <v>36</v>
      </c>
      <c r="C32" s="28" t="s">
        <v>31</v>
      </c>
      <c r="D32" s="28">
        <v>2</v>
      </c>
      <c r="E32" s="37">
        <v>10000</v>
      </c>
      <c r="F32" s="33">
        <f t="shared" si="1"/>
        <v>20000</v>
      </c>
      <c r="G32" s="56" t="s">
        <v>53</v>
      </c>
      <c r="H32" s="56" t="s">
        <v>54</v>
      </c>
      <c r="I32" s="57" t="s">
        <v>55</v>
      </c>
      <c r="J32" s="9" t="e">
        <f>#REF!-D32</f>
        <v>#REF!</v>
      </c>
    </row>
    <row r="33" spans="1:10" ht="87" customHeight="1" x14ac:dyDescent="0.25">
      <c r="A33" s="21">
        <v>26</v>
      </c>
      <c r="B33" s="30" t="s">
        <v>37</v>
      </c>
      <c r="C33" s="28" t="s">
        <v>31</v>
      </c>
      <c r="D33" s="28">
        <v>2</v>
      </c>
      <c r="E33" s="37">
        <v>10000</v>
      </c>
      <c r="F33" s="33">
        <f t="shared" si="1"/>
        <v>20000</v>
      </c>
      <c r="G33" s="56" t="s">
        <v>53</v>
      </c>
      <c r="H33" s="56" t="s">
        <v>54</v>
      </c>
      <c r="I33" s="57" t="s">
        <v>55</v>
      </c>
      <c r="J33" s="9" t="e">
        <f>#REF!-D33</f>
        <v>#REF!</v>
      </c>
    </row>
    <row r="34" spans="1:10" ht="87" customHeight="1" x14ac:dyDescent="0.25">
      <c r="A34" s="21">
        <v>27</v>
      </c>
      <c r="B34" s="30" t="s">
        <v>38</v>
      </c>
      <c r="C34" s="28" t="s">
        <v>31</v>
      </c>
      <c r="D34" s="28">
        <v>2</v>
      </c>
      <c r="E34" s="37">
        <v>10000</v>
      </c>
      <c r="F34" s="33">
        <f t="shared" si="1"/>
        <v>20000</v>
      </c>
      <c r="G34" s="56" t="s">
        <v>53</v>
      </c>
      <c r="H34" s="56" t="s">
        <v>54</v>
      </c>
      <c r="I34" s="57" t="s">
        <v>55</v>
      </c>
      <c r="J34" s="9" t="e">
        <f>#REF!-D34</f>
        <v>#REF!</v>
      </c>
    </row>
    <row r="35" spans="1:10" ht="87" customHeight="1" x14ac:dyDescent="0.25">
      <c r="A35" s="21">
        <v>28</v>
      </c>
      <c r="B35" s="30" t="s">
        <v>39</v>
      </c>
      <c r="C35" s="28" t="s">
        <v>8</v>
      </c>
      <c r="D35" s="28">
        <v>59</v>
      </c>
      <c r="E35" s="37">
        <v>2100</v>
      </c>
      <c r="F35" s="33">
        <f t="shared" si="1"/>
        <v>123900</v>
      </c>
      <c r="G35" s="56" t="s">
        <v>53</v>
      </c>
      <c r="H35" s="56" t="s">
        <v>54</v>
      </c>
      <c r="I35" s="57" t="s">
        <v>55</v>
      </c>
      <c r="J35" s="9" t="e">
        <f>#REF!-D35</f>
        <v>#REF!</v>
      </c>
    </row>
    <row r="36" spans="1:10" ht="73.5" customHeight="1" x14ac:dyDescent="0.25">
      <c r="A36" s="21">
        <v>29</v>
      </c>
      <c r="B36" s="30" t="s">
        <v>40</v>
      </c>
      <c r="C36" s="28" t="s">
        <v>8</v>
      </c>
      <c r="D36" s="28">
        <v>3</v>
      </c>
      <c r="E36" s="37">
        <v>1171801</v>
      </c>
      <c r="F36" s="33">
        <f t="shared" si="1"/>
        <v>3515403</v>
      </c>
      <c r="G36" s="56" t="s">
        <v>53</v>
      </c>
      <c r="H36" s="56" t="s">
        <v>54</v>
      </c>
      <c r="I36" s="57" t="s">
        <v>55</v>
      </c>
      <c r="J36" s="25" t="e">
        <f>#REF!-D36</f>
        <v>#REF!</v>
      </c>
    </row>
    <row r="37" spans="1:10" ht="73.5" customHeight="1" x14ac:dyDescent="0.25">
      <c r="A37" s="21">
        <v>30</v>
      </c>
      <c r="B37" s="30" t="s">
        <v>41</v>
      </c>
      <c r="C37" s="28" t="s">
        <v>8</v>
      </c>
      <c r="D37" s="28">
        <v>1</v>
      </c>
      <c r="E37" s="27">
        <v>23400</v>
      </c>
      <c r="F37" s="33">
        <f t="shared" si="1"/>
        <v>23400</v>
      </c>
      <c r="G37" s="56" t="s">
        <v>53</v>
      </c>
      <c r="H37" s="56" t="s">
        <v>54</v>
      </c>
      <c r="I37" s="57" t="s">
        <v>55</v>
      </c>
      <c r="J37" s="25" t="e">
        <f>#REF!-E37</f>
        <v>#REF!</v>
      </c>
    </row>
    <row r="38" spans="1:10" ht="73.5" customHeight="1" x14ac:dyDescent="0.25">
      <c r="A38" s="21">
        <v>31</v>
      </c>
      <c r="B38" s="30" t="s">
        <v>42</v>
      </c>
      <c r="C38" s="28" t="s">
        <v>8</v>
      </c>
      <c r="D38" s="28">
        <v>1</v>
      </c>
      <c r="E38" s="27">
        <v>23400</v>
      </c>
      <c r="F38" s="33">
        <f t="shared" si="1"/>
        <v>23400</v>
      </c>
      <c r="G38" s="56" t="s">
        <v>53</v>
      </c>
      <c r="H38" s="56" t="s">
        <v>54</v>
      </c>
      <c r="I38" s="57" t="s">
        <v>55</v>
      </c>
      <c r="J38" s="25" t="e">
        <f>#REF!-E38</f>
        <v>#REF!</v>
      </c>
    </row>
    <row r="39" spans="1:10" ht="73.5" customHeight="1" x14ac:dyDescent="0.25">
      <c r="A39" s="21">
        <v>32</v>
      </c>
      <c r="B39" s="30" t="s">
        <v>43</v>
      </c>
      <c r="C39" s="28" t="s">
        <v>8</v>
      </c>
      <c r="D39" s="28">
        <v>1</v>
      </c>
      <c r="E39" s="27">
        <v>23400</v>
      </c>
      <c r="F39" s="33">
        <f t="shared" si="1"/>
        <v>23400</v>
      </c>
      <c r="G39" s="56" t="s">
        <v>53</v>
      </c>
      <c r="H39" s="56" t="s">
        <v>54</v>
      </c>
      <c r="I39" s="57" t="s">
        <v>55</v>
      </c>
      <c r="J39" s="25" t="e">
        <f>#REF!-E39</f>
        <v>#REF!</v>
      </c>
    </row>
    <row r="40" spans="1:10" ht="73.5" customHeight="1" x14ac:dyDescent="0.25">
      <c r="A40" s="21">
        <v>33</v>
      </c>
      <c r="B40" s="30" t="s">
        <v>44</v>
      </c>
      <c r="C40" s="28" t="s">
        <v>8</v>
      </c>
      <c r="D40" s="28">
        <v>2</v>
      </c>
      <c r="E40" s="27">
        <v>23400</v>
      </c>
      <c r="F40" s="33">
        <f t="shared" si="1"/>
        <v>46800</v>
      </c>
      <c r="G40" s="56" t="s">
        <v>53</v>
      </c>
      <c r="H40" s="56" t="s">
        <v>54</v>
      </c>
      <c r="I40" s="57" t="s">
        <v>55</v>
      </c>
      <c r="J40" s="25" t="e">
        <f>#REF!-E40</f>
        <v>#REF!</v>
      </c>
    </row>
    <row r="41" spans="1:10" ht="73.5" customHeight="1" x14ac:dyDescent="0.25">
      <c r="A41" s="21">
        <v>34</v>
      </c>
      <c r="B41" s="30" t="s">
        <v>45</v>
      </c>
      <c r="C41" s="28" t="s">
        <v>8</v>
      </c>
      <c r="D41" s="28">
        <v>1</v>
      </c>
      <c r="E41" s="27">
        <v>23400</v>
      </c>
      <c r="F41" s="33">
        <f t="shared" si="1"/>
        <v>23400</v>
      </c>
      <c r="G41" s="56" t="s">
        <v>53</v>
      </c>
      <c r="H41" s="56" t="s">
        <v>54</v>
      </c>
      <c r="I41" s="57" t="s">
        <v>55</v>
      </c>
      <c r="J41" s="25" t="e">
        <f>#REF!-E41</f>
        <v>#REF!</v>
      </c>
    </row>
    <row r="45" spans="1:10" x14ac:dyDescent="0.25">
      <c r="F45" s="4"/>
      <c r="G45" s="6"/>
      <c r="H45" s="6"/>
    </row>
    <row r="46" spans="1:10" s="38" customFormat="1" ht="19.5" customHeight="1" x14ac:dyDescent="0.35">
      <c r="A46" s="39"/>
      <c r="B46" s="39" t="s">
        <v>46</v>
      </c>
      <c r="C46" s="40"/>
    </row>
    <row r="47" spans="1:10" s="38" customFormat="1" ht="23.25" x14ac:dyDescent="0.35">
      <c r="A47" s="39"/>
      <c r="B47" s="39"/>
      <c r="C47" s="40"/>
    </row>
    <row r="48" spans="1:10" s="38" customFormat="1" ht="23.25" x14ac:dyDescent="0.35">
      <c r="A48" s="39"/>
      <c r="B48" s="39" t="s">
        <v>47</v>
      </c>
      <c r="C48" s="40"/>
    </row>
    <row r="49" spans="1:10" s="38" customFormat="1" ht="23.25" x14ac:dyDescent="0.35">
      <c r="A49" s="39"/>
      <c r="B49" s="39"/>
      <c r="C49" s="40"/>
    </row>
    <row r="50" spans="1:10" s="38" customFormat="1" ht="23.25" x14ac:dyDescent="0.35">
      <c r="A50" s="39"/>
      <c r="B50" s="39" t="s">
        <v>48</v>
      </c>
      <c r="C50" s="40"/>
    </row>
    <row r="51" spans="1:10" s="38" customFormat="1" ht="23.25" x14ac:dyDescent="0.3">
      <c r="A51" s="41"/>
      <c r="B51" s="41"/>
      <c r="C51" s="42"/>
      <c r="D51" s="43"/>
      <c r="E51" s="44"/>
      <c r="F51" s="44"/>
      <c r="G51" s="45"/>
      <c r="H51" s="45"/>
    </row>
    <row r="52" spans="1:10" s="38" customFormat="1" ht="20.25" x14ac:dyDescent="0.3">
      <c r="A52" s="46"/>
      <c r="B52" s="47"/>
      <c r="C52" s="44"/>
      <c r="D52" s="44"/>
      <c r="E52" s="48"/>
      <c r="F52" s="43"/>
      <c r="G52" s="44"/>
      <c r="H52" s="44"/>
      <c r="I52" s="44"/>
      <c r="J52" s="45"/>
    </row>
    <row r="56" spans="1:10" s="49" customFormat="1" x14ac:dyDescent="0.25">
      <c r="A56" s="2"/>
      <c r="B56" s="3"/>
      <c r="C56" s="4"/>
      <c r="D56" s="4"/>
      <c r="E56" s="5"/>
      <c r="F56" s="6"/>
      <c r="G56" s="4"/>
      <c r="H56" s="4"/>
      <c r="I56" s="4"/>
      <c r="J56" s="7"/>
    </row>
    <row r="57" spans="1:10" s="49" customFormat="1" x14ac:dyDescent="0.25">
      <c r="A57" s="2"/>
      <c r="B57" s="3" t="s">
        <v>49</v>
      </c>
      <c r="C57" s="50"/>
      <c r="D57" s="4"/>
      <c r="E57" s="5"/>
      <c r="F57" s="6"/>
      <c r="G57" s="4"/>
      <c r="H57" s="4"/>
      <c r="I57" s="4"/>
      <c r="J57" s="7"/>
    </row>
    <row r="58" spans="1:10" s="49" customFormat="1" x14ac:dyDescent="0.25">
      <c r="A58" s="2"/>
      <c r="B58" s="3"/>
      <c r="C58" s="51"/>
      <c r="D58" s="4"/>
      <c r="E58" s="52"/>
      <c r="F58" s="6"/>
      <c r="G58" s="4"/>
      <c r="H58" s="4"/>
      <c r="I58" s="4"/>
      <c r="J58" s="7"/>
    </row>
    <row r="59" spans="1:10" s="49" customFormat="1" x14ac:dyDescent="0.25">
      <c r="A59" s="2"/>
      <c r="B59" s="3"/>
      <c r="C59" s="51"/>
      <c r="D59" s="4"/>
      <c r="E59" s="52"/>
      <c r="F59" s="6"/>
      <c r="G59" s="4"/>
      <c r="H59" s="4"/>
      <c r="I59" s="4"/>
      <c r="J59" s="7"/>
    </row>
    <row r="60" spans="1:10" s="49" customFormat="1" x14ac:dyDescent="0.25">
      <c r="A60" s="2"/>
      <c r="B60" s="3"/>
      <c r="C60" s="51"/>
      <c r="D60" s="4"/>
      <c r="E60" s="52"/>
      <c r="F60" s="6"/>
      <c r="G60" s="4"/>
      <c r="H60" s="4"/>
      <c r="I60" s="4"/>
      <c r="J60" s="7"/>
    </row>
    <row r="61" spans="1:10" s="49" customFormat="1" x14ac:dyDescent="0.25">
      <c r="A61" s="2"/>
      <c r="B61" s="3"/>
      <c r="C61" s="50"/>
      <c r="D61" s="4"/>
      <c r="E61" s="5"/>
      <c r="F61" s="6"/>
      <c r="G61" s="4"/>
      <c r="H61" s="4"/>
      <c r="I61" s="4"/>
      <c r="J61" s="7"/>
    </row>
    <row r="62" spans="1:10" s="49" customFormat="1" x14ac:dyDescent="0.25">
      <c r="A62" s="2"/>
      <c r="B62" s="3"/>
      <c r="C62" s="53"/>
      <c r="D62" s="4"/>
      <c r="E62" s="5"/>
      <c r="F62" s="6"/>
      <c r="G62" s="4"/>
      <c r="H62" s="4"/>
      <c r="I62" s="4"/>
      <c r="J62" s="7"/>
    </row>
    <row r="63" spans="1:10" s="49" customFormat="1" x14ac:dyDescent="0.25">
      <c r="A63" s="2"/>
      <c r="B63" s="3"/>
      <c r="C63" s="54"/>
      <c r="D63" s="4"/>
      <c r="E63" s="5"/>
      <c r="F63" s="6"/>
      <c r="G63" s="4"/>
      <c r="H63" s="4"/>
      <c r="I63" s="4"/>
      <c r="J63" s="7"/>
    </row>
  </sheetData>
  <mergeCells count="6">
    <mergeCell ref="F4:F5"/>
    <mergeCell ref="A4:A5"/>
    <mergeCell ref="B4:B5"/>
    <mergeCell ref="C4:C5"/>
    <mergeCell ref="D4:D5"/>
    <mergeCell ref="E4:E5"/>
  </mergeCells>
  <hyperlinks>
    <hyperlink ref="I8" r:id="rId1"/>
    <hyperlink ref="I9:I41" r:id="rId2" display="comm.offers@biosafety.kz "/>
  </hyperlinks>
  <pageMargins left="0.17" right="0.19" top="0.75" bottom="0.75" header="0.3" footer="0.3"/>
  <pageSetup paperSize="9" scale="51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Т6-Материалы_2026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Meruert Shukenova</dc:creator>
  <cp:lastModifiedBy>Nazim Adilkhan</cp:lastModifiedBy>
  <dcterms:created xsi:type="dcterms:W3CDTF">2026-02-17T10:21:36Z</dcterms:created>
  <dcterms:modified xsi:type="dcterms:W3CDTF">2026-02-17T12:26:44Z</dcterms:modified>
</cp:coreProperties>
</file>